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B5DC351-644A-490A-AB1C-B45920ED021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.01" sheetId="1" r:id="rId1"/>
  </sheets>
  <externalReferences>
    <externalReference r:id="rId2"/>
    <externalReference r:id="rId3"/>
    <externalReference r:id="rId4"/>
  </externalReferences>
  <definedNames>
    <definedName name="__BAS1" localSheetId="0">[1]A!#REF!</definedName>
    <definedName name="__BAS1">[1]A!#REF!</definedName>
    <definedName name="__TAB1" localSheetId="0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localSheetId="0" hidden="1">[1]A!#REF!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localSheetId="0" hidden="1">[1]A!#REF!</definedName>
    <definedName name="_13__123Graph_XCHART_13" hidden="1">[1]A!#REF!</definedName>
    <definedName name="_14__123Graph_XCHART_14" localSheetId="0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localSheetId="0" hidden="1">[1]A!#REF!</definedName>
    <definedName name="_3__123Graph_ACHART_14" hidden="1">[1]A!#REF!</definedName>
    <definedName name="_4__123Graph_ACHART_4" localSheetId="0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localSheetId="0" hidden="1">[1]A!#REF!</definedName>
    <definedName name="_7__123Graph_BCHART_13" hidden="1">[1]A!#REF!</definedName>
    <definedName name="_8__123Graph_BCHART_4" localSheetId="0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 localSheetId="0">[1]A!#REF!</definedName>
    <definedName name="_TAB1">[1]A!#REF!</definedName>
    <definedName name="_TAB2">[1]A!$B$6:$H$113</definedName>
    <definedName name="aa" localSheetId="0">#REF!</definedName>
    <definedName name="aa">#REF!</definedName>
    <definedName name="aaaaaa" localSheetId="0">#REF!</definedName>
    <definedName name="aaaaaa">#REF!</definedName>
    <definedName name="ad" localSheetId="0">#REF!</definedName>
    <definedName name="ad">#REF!</definedName>
    <definedName name="asd" localSheetId="0">#REF!</definedName>
    <definedName name="asd">#REF!</definedName>
    <definedName name="ass" localSheetId="0">#REF!</definedName>
    <definedName name="ass">#REF!</definedName>
    <definedName name="Bass" localSheetId="0">#REF!</definedName>
    <definedName name="Bass">#REF!</definedName>
    <definedName name="bb" localSheetId="0">#REF!</definedName>
    <definedName name="bb">#REF!</definedName>
    <definedName name="Date" localSheetId="0">#REF!</definedName>
    <definedName name="Date">#REF!</definedName>
    <definedName name="eeee" localSheetId="0" hidden="1">[1]A!#REF!</definedName>
    <definedName name="eeee" hidden="1">[1]A!#REF!</definedName>
    <definedName name="Excel_BuiltIn_Print_Area_1_1" localSheetId="0">#REF!</definedName>
    <definedName name="Excel_BuiltIn_Print_Area_1_1">#REF!</definedName>
    <definedName name="fffffffffffffffffffffff" localSheetId="0">#REF!</definedName>
    <definedName name="fffffffffffffffffffffff">#REF!</definedName>
    <definedName name="ffgfgg" localSheetId="0">[1]A!#REF!</definedName>
    <definedName name="ffgfgg">[1]A!#REF!</definedName>
    <definedName name="G1_">#N/A</definedName>
    <definedName name="ggggg" localSheetId="0">#REF!</definedName>
    <definedName name="ggggg">#REF!</definedName>
    <definedName name="ghgj" localSheetId="0">#REF!</definedName>
    <definedName name="ghgj">#REF!</definedName>
    <definedName name="hahahahahahahahaha" localSheetId="0">#REF!</definedName>
    <definedName name="hahahahahahahahaha">#REF!</definedName>
    <definedName name="hhhhh" localSheetId="0">#REF!</definedName>
    <definedName name="hhhhh">#REF!</definedName>
    <definedName name="iiii" localSheetId="0" hidden="1">[1]A!#REF!</definedName>
    <definedName name="iiii" hidden="1">[1]A!#REF!</definedName>
    <definedName name="Link">'[2]Index (2)'!#REF!</definedName>
    <definedName name="lllll" localSheetId="0" hidden="1">[1]A!#REF!</definedName>
    <definedName name="lllll" hidden="1">[1]A!#REF!</definedName>
    <definedName name="mmmm" localSheetId="0">#REF!</definedName>
    <definedName name="mmmm">#REF!</definedName>
    <definedName name="Notes" localSheetId="0">#REF!</definedName>
    <definedName name="Notes">#REF!</definedName>
    <definedName name="Notes2" localSheetId="0">#REF!</definedName>
    <definedName name="Notes2">#REF!</definedName>
    <definedName name="_xlnm.Print_Area" localSheetId="0">#REF!</definedName>
    <definedName name="_xlnm.Print_Area">#REF!</definedName>
    <definedName name="Range_Columns" localSheetId="0">#REF!</definedName>
    <definedName name="Range_Columns">#REF!</definedName>
    <definedName name="Range_Country" localSheetId="0">#REF!</definedName>
    <definedName name="Range_Country">#REF!</definedName>
    <definedName name="Range_DownloadAnnual" localSheetId="0">#REF!</definedName>
    <definedName name="Range_DownloadAnnual">#REF!</definedName>
    <definedName name="Range_DownloadDateTime" localSheetId="0">#REF!</definedName>
    <definedName name="Range_DownloadDateTime">#REF!</definedName>
    <definedName name="Range_DownloadMonth" localSheetId="0">#REF!</definedName>
    <definedName name="Range_DownloadMonth">#REF!</definedName>
    <definedName name="Range_DownloadQuarter" localSheetId="0">#REF!</definedName>
    <definedName name="Range_DownloadQuarter">#REF!</definedName>
    <definedName name="Range_ReportFormName" localSheetId="0">#REF!</definedName>
    <definedName name="Range_ReportFormName">#REF!</definedName>
    <definedName name="Range_Rows" localSheetId="0">#REF!</definedName>
    <definedName name="Range_Rows">#REF!</definedName>
    <definedName name="Range_SheetName" localSheetId="0">#REF!</definedName>
    <definedName name="Range_SheetName">#REF!</definedName>
    <definedName name="Range_TotalDownloadPeriod" localSheetId="0">#REF!</definedName>
    <definedName name="Range_TotalDownloadPeriod">#REF!</definedName>
    <definedName name="Range_VersionControl" localSheetId="0">#REF!</definedName>
    <definedName name="Range_VersionControl">#REF!</definedName>
    <definedName name="Reporting_CountryCode">[3]Control!$B$28</definedName>
    <definedName name="rewr" localSheetId="0">#REF!</definedName>
    <definedName name="rewr">#REF!</definedName>
    <definedName name="rrrr" localSheetId="0">#REF!</definedName>
    <definedName name="rrrr">#REF!</definedName>
    <definedName name="rrrrr" localSheetId="0">#REF!</definedName>
    <definedName name="rrrrr">#REF!</definedName>
    <definedName name="S" localSheetId="0">[1]A!#REF!</definedName>
    <definedName name="S">[1]A!#REF!</definedName>
    <definedName name="saccc" localSheetId="0">#REF!</definedName>
    <definedName name="saccc">#REF!</definedName>
    <definedName name="sdcs" localSheetId="0" hidden="1">[1]A!#REF!</definedName>
    <definedName name="sdcs" hidden="1">[1]A!#REF!</definedName>
    <definedName name="ss" localSheetId="0" hidden="1">[1]A!#REF!</definedName>
    <definedName name="ss" hidden="1">[1]A!#REF!</definedName>
    <definedName name="sss" localSheetId="0">#REF!</definedName>
    <definedName name="sss">#REF!</definedName>
    <definedName name="ssss" localSheetId="0">#REF!</definedName>
    <definedName name="ssss">#REF!</definedName>
    <definedName name="sssss" localSheetId="0" hidden="1">[1]A!#REF!</definedName>
    <definedName name="sssss" hidden="1">[1]A!#REF!</definedName>
    <definedName name="Tourism_Arrivals" localSheetId="0">#REF!</definedName>
    <definedName name="Tourism_Arrivals">#REF!</definedName>
    <definedName name="vb" localSheetId="0">#REF!</definedName>
    <definedName name="vb">#REF!</definedName>
    <definedName name="vsvsv" localSheetId="0">#REF!</definedName>
    <definedName name="vsvsv">#REF!</definedName>
    <definedName name="vv" localSheetId="0" hidden="1">[1]A!#REF!</definedName>
    <definedName name="vv" hidden="1">[1]A!#REF!</definedName>
    <definedName name="vvfvvvv" localSheetId="0">#REF!</definedName>
    <definedName name="vvfvvvv">#REF!</definedName>
    <definedName name="wwfwfwf" localSheetId="0">#REF!</definedName>
    <definedName name="wwfwfwf">#REF!</definedName>
    <definedName name="www" localSheetId="0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0" i="1" l="1"/>
  <c r="I71" i="1"/>
  <c r="I72" i="1"/>
  <c r="H70" i="1"/>
</calcChain>
</file>

<file path=xl/sharedStrings.xml><?xml version="1.0" encoding="utf-8"?>
<sst xmlns="http://schemas.openxmlformats.org/spreadsheetml/2006/main" count="89" uniqueCount="26">
  <si>
    <t>வருமானம் (ரூபாய் மில்லியன்)</t>
  </si>
  <si>
    <t>செலவு (ரூபாய் மில்லியன்)</t>
  </si>
  <si>
    <t>பற்றாக்குறை (ரூபாய் மில்லியன்)</t>
  </si>
  <si>
    <t>நிதி (ரூபாய் மில்லியன்)</t>
  </si>
  <si>
    <t>மொத்த உள்நாட்டு உற்பத்தியின் சதவீதமாக</t>
  </si>
  <si>
    <t>ஆண்டு</t>
  </si>
  <si>
    <t>வரி</t>
  </si>
  <si>
    <t>மொத்த வருமானம் (வரி மற்றும் வரி அல்லாத)</t>
  </si>
  <si>
    <t>மானியங்கள்</t>
  </si>
  <si>
    <t>வருமானம் மற்றும் மானியங்கள்</t>
  </si>
  <si>
    <t>நடைமுறை செலவு</t>
  </si>
  <si>
    <t>மூலதன செலவு</t>
  </si>
  <si>
    <t>மொத்த செலவு</t>
  </si>
  <si>
    <t>நடப்புக் கணக்கு</t>
  </si>
  <si>
    <t>முதன்மை கணக்கு உபரி (+) / பற்றாக்குறை (-)</t>
  </si>
  <si>
    <t>ஒட்டுமொத்த உபரி / பற்றாக்குறை</t>
  </si>
  <si>
    <t>வெளிநாட்டு</t>
  </si>
  <si>
    <t>உள்நாட்டு</t>
  </si>
  <si>
    <t>தனியார்மயமாக்கல் வருமானம்</t>
  </si>
  <si>
    <t>மொத்த நிதி</t>
  </si>
  <si>
    <t>செலவு</t>
  </si>
  <si>
    <t>முதன்மை இருப்பு</t>
  </si>
  <si>
    <t>வரவு செலவு திட்ட இருப்பு</t>
  </si>
  <si>
    <t>-</t>
  </si>
  <si>
    <t>அரசு நிதி நடவடிக்கைகள் (1950 - 2020)</t>
  </si>
  <si>
    <t>ஆதாரம்: அட்டவணை 6, சிறப்பு புள்ளிவிவர பின் இணைப்பு, இலங்கை மத்திய வங்கியின் ஆண்டு அறிக்கை (பல்வேறு ஆண்டுகள்)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</si>
</sst>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0"/>
      <name val="Arial"/>
      <family val="2"/>
    </font>
    <font>
      <sz val="10"/>
      <color rgb="FF231F20"/>
      <name val="Cambria"/>
      <family val="1"/>
    </font>
    <font>
      <sz val="11"/>
      <color rgb="FF000000"/>
      <name val="Calibri"/>
      <family val="2"/>
    </font>
    <font>
      <b/>
      <sz val="10"/>
      <name val="Cambria"/>
    </font>
    <font>
      <sz val="10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 wrapText="1"/>
    </xf>
    <xf numFmtId="166" fontId="3" fillId="0" borderId="0" xfId="1" applyNumberFormat="1" applyFont="1" applyBorder="1" applyAlignment="1">
      <alignment horizontal="right"/>
    </xf>
    <xf numFmtId="0" fontId="6" fillId="0" borderId="14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3" fontId="6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0" fillId="0" borderId="11" xfId="0" applyNumberFormat="1" applyBorder="1"/>
    <xf numFmtId="0" fontId="3" fillId="0" borderId="0" xfId="0" applyFont="1" applyAlignment="1">
      <alignment horizontal="left" vertical="top"/>
    </xf>
    <xf numFmtId="164" fontId="6" fillId="0" borderId="20" xfId="0" applyNumberFormat="1" applyFont="1" applyBorder="1" applyAlignment="1">
      <alignment horizontal="right" vertical="center" wrapText="1"/>
    </xf>
    <xf numFmtId="167" fontId="6" fillId="0" borderId="21" xfId="0" applyNumberFormat="1" applyFont="1" applyBorder="1" applyAlignment="1">
      <alignment horizontal="right" vertical="center" wrapText="1"/>
    </xf>
    <xf numFmtId="0" fontId="4" fillId="0" borderId="29" xfId="0" applyFont="1" applyBorder="1" applyAlignment="1">
      <alignment wrapText="1"/>
    </xf>
    <xf numFmtId="164" fontId="6" fillId="0" borderId="24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3" fontId="9" fillId="0" borderId="34" xfId="0" applyNumberFormat="1" applyFont="1" applyBorder="1"/>
    <xf numFmtId="3" fontId="9" fillId="0" borderId="9" xfId="0" applyNumberFormat="1" applyFont="1" applyBorder="1"/>
    <xf numFmtId="3" fontId="9" fillId="0" borderId="35" xfId="0" applyNumberFormat="1" applyFont="1" applyBorder="1"/>
    <xf numFmtId="0" fontId="9" fillId="0" borderId="34" xfId="0" applyFont="1" applyBorder="1"/>
    <xf numFmtId="0" fontId="9" fillId="0" borderId="9" xfId="0" applyFont="1" applyBorder="1" applyAlignment="1">
      <alignment horizontal="right"/>
    </xf>
    <xf numFmtId="0" fontId="9" fillId="0" borderId="9" xfId="0" applyFont="1" applyBorder="1"/>
    <xf numFmtId="0" fontId="9" fillId="0" borderId="35" xfId="0" applyFont="1" applyBorder="1"/>
    <xf numFmtId="0" fontId="6" fillId="0" borderId="36" xfId="0" applyFont="1" applyBorder="1" applyAlignment="1">
      <alignment horizontal="left" vertical="center" wrapText="1"/>
    </xf>
    <xf numFmtId="3" fontId="9" fillId="0" borderId="37" xfId="0" applyNumberFormat="1" applyFont="1" applyBorder="1"/>
    <xf numFmtId="3" fontId="9" fillId="0" borderId="13" xfId="0" applyNumberFormat="1" applyFont="1" applyBorder="1"/>
    <xf numFmtId="3" fontId="9" fillId="0" borderId="36" xfId="0" applyNumberFormat="1" applyFont="1" applyBorder="1"/>
    <xf numFmtId="0" fontId="6" fillId="0" borderId="13" xfId="0" applyFont="1" applyBorder="1" applyAlignment="1">
      <alignment horizontal="center" vertical="center" wrapText="1"/>
    </xf>
    <xf numFmtId="0" fontId="9" fillId="0" borderId="37" xfId="0" applyFont="1" applyBorder="1"/>
    <xf numFmtId="0" fontId="9" fillId="0" borderId="13" xfId="0" applyFont="1" applyBorder="1" applyAlignment="1">
      <alignment horizontal="right"/>
    </xf>
    <xf numFmtId="0" fontId="9" fillId="0" borderId="13" xfId="0" applyFont="1" applyBorder="1"/>
    <xf numFmtId="0" fontId="9" fillId="0" borderId="36" xfId="0" applyFont="1" applyBorder="1"/>
    <xf numFmtId="3" fontId="9" fillId="0" borderId="12" xfId="0" applyNumberFormat="1" applyFont="1" applyBorder="1"/>
    <xf numFmtId="3" fontId="9" fillId="0" borderId="28" xfId="0" applyNumberFormat="1" applyFont="1" applyBorder="1"/>
    <xf numFmtId="3" fontId="9" fillId="0" borderId="11" xfId="0" applyNumberFormat="1" applyFont="1" applyBorder="1"/>
    <xf numFmtId="3" fontId="9" fillId="0" borderId="19" xfId="0" applyNumberFormat="1" applyFont="1" applyBorder="1"/>
    <xf numFmtId="0" fontId="6" fillId="0" borderId="38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3" fontId="6" fillId="0" borderId="39" xfId="0" applyNumberFormat="1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right" vertical="center" wrapText="1"/>
    </xf>
    <xf numFmtId="0" fontId="6" fillId="0" borderId="4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10">
    <cellStyle name="Comma" xfId="1" builtinId="3"/>
    <cellStyle name="Comma 2 3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78"/>
  <sheetViews>
    <sheetView tabSelected="1" workbookViewId="0">
      <pane xSplit="1" ySplit="2" topLeftCell="B69" activePane="bottomRight" state="frozen"/>
      <selection pane="topRight" activeCell="C5" sqref="C5"/>
      <selection pane="bottomLeft" activeCell="C5" sqref="C5"/>
      <selection pane="bottomRight" activeCell="M9" sqref="M9"/>
    </sheetView>
  </sheetViews>
  <sheetFormatPr defaultColWidth="8.6640625" defaultRowHeight="13.2" x14ac:dyDescent="0.25"/>
  <cols>
    <col min="1" max="1" width="8.109375" style="3" customWidth="1"/>
    <col min="2" max="2" width="10.6640625" style="3" customWidth="1"/>
    <col min="3" max="3" width="15.44140625" style="3" customWidth="1"/>
    <col min="4" max="4" width="9.6640625" style="3" customWidth="1"/>
    <col min="5" max="5" width="10.6640625" style="3" customWidth="1"/>
    <col min="6" max="6" width="11.6640625" style="3" customWidth="1"/>
    <col min="7" max="7" width="12.44140625" style="3" customWidth="1"/>
    <col min="8" max="8" width="14.33203125" style="3" customWidth="1"/>
    <col min="9" max="9" width="9.44140625" style="3" customWidth="1"/>
    <col min="10" max="11" width="10.33203125" style="3" customWidth="1"/>
    <col min="12" max="13" width="9.44140625" style="3" customWidth="1"/>
    <col min="14" max="14" width="12.33203125" style="3" customWidth="1"/>
    <col min="15" max="15" width="10.109375" style="3" customWidth="1"/>
    <col min="16" max="16" width="9.44140625" style="3" customWidth="1"/>
    <col min="17" max="17" width="12.33203125" style="4" customWidth="1"/>
    <col min="18" max="18" width="9.44140625" style="3" customWidth="1"/>
    <col min="19" max="19" width="14.109375" style="3" customWidth="1"/>
    <col min="20" max="16384" width="8.6640625" style="3"/>
  </cols>
  <sheetData>
    <row r="1" spans="1:21" s="1" customFormat="1" ht="15" customHeight="1" thickBot="1" x14ac:dyDescent="0.3">
      <c r="A1" s="2"/>
      <c r="B1" s="53" t="s">
        <v>0</v>
      </c>
      <c r="C1" s="54"/>
      <c r="D1" s="54"/>
      <c r="E1" s="55"/>
      <c r="F1" s="53" t="s">
        <v>1</v>
      </c>
      <c r="G1" s="54"/>
      <c r="H1" s="54"/>
      <c r="I1" s="81" t="s">
        <v>2</v>
      </c>
      <c r="J1" s="82"/>
      <c r="K1" s="83"/>
      <c r="L1" s="51" t="s">
        <v>3</v>
      </c>
      <c r="M1" s="51"/>
      <c r="N1" s="51"/>
      <c r="O1" s="52"/>
      <c r="P1" s="53" t="s">
        <v>4</v>
      </c>
      <c r="Q1" s="54"/>
      <c r="R1" s="54"/>
      <c r="S1" s="55"/>
    </row>
    <row r="2" spans="1:21" s="2" customFormat="1" ht="93" thickBot="1" x14ac:dyDescent="0.3">
      <c r="A2" s="28" t="s">
        <v>5</v>
      </c>
      <c r="B2" s="37" t="s">
        <v>6</v>
      </c>
      <c r="C2" s="37" t="s">
        <v>7</v>
      </c>
      <c r="D2" s="37" t="s">
        <v>8</v>
      </c>
      <c r="E2" s="40" t="s">
        <v>9</v>
      </c>
      <c r="F2" s="37" t="s">
        <v>10</v>
      </c>
      <c r="G2" s="37" t="s">
        <v>11</v>
      </c>
      <c r="H2" s="40" t="s">
        <v>12</v>
      </c>
      <c r="I2" s="86" t="s">
        <v>13</v>
      </c>
      <c r="J2" s="87" t="s">
        <v>14</v>
      </c>
      <c r="K2" s="88" t="s">
        <v>15</v>
      </c>
      <c r="L2" s="30" t="s">
        <v>16</v>
      </c>
      <c r="M2" s="29" t="s">
        <v>17</v>
      </c>
      <c r="N2" s="31" t="s">
        <v>18</v>
      </c>
      <c r="O2" s="32" t="s">
        <v>19</v>
      </c>
      <c r="P2" s="37" t="s">
        <v>9</v>
      </c>
      <c r="Q2" s="37" t="s">
        <v>20</v>
      </c>
      <c r="R2" s="37" t="s">
        <v>21</v>
      </c>
      <c r="S2" s="48" t="s">
        <v>22</v>
      </c>
      <c r="T2" s="1"/>
      <c r="U2" s="1"/>
    </row>
    <row r="3" spans="1:21" x14ac:dyDescent="0.25">
      <c r="A3" s="6">
        <v>1950</v>
      </c>
      <c r="B3" s="38">
        <v>544</v>
      </c>
      <c r="C3" s="39">
        <v>623</v>
      </c>
      <c r="D3" s="39" t="s">
        <v>23</v>
      </c>
      <c r="E3" s="41">
        <v>623</v>
      </c>
      <c r="F3" s="38">
        <v>461</v>
      </c>
      <c r="G3" s="39">
        <v>325</v>
      </c>
      <c r="H3" s="41">
        <v>786</v>
      </c>
      <c r="I3" s="84">
        <v>162</v>
      </c>
      <c r="J3" s="39">
        <v>-143</v>
      </c>
      <c r="K3" s="85">
        <v>-163</v>
      </c>
      <c r="L3" s="8" t="s">
        <v>23</v>
      </c>
      <c r="M3" s="7">
        <v>163</v>
      </c>
      <c r="N3" s="10" t="s">
        <v>23</v>
      </c>
      <c r="O3" s="9">
        <v>163</v>
      </c>
      <c r="P3" s="38">
        <v>16.100000000000001</v>
      </c>
      <c r="Q3" s="49">
        <v>20.3</v>
      </c>
      <c r="R3" s="49">
        <v>-3.5969325153374232</v>
      </c>
      <c r="S3" s="49">
        <v>-4.0999999999999996</v>
      </c>
      <c r="T3" s="20"/>
      <c r="U3" s="21"/>
    </row>
    <row r="4" spans="1:21" x14ac:dyDescent="0.25">
      <c r="A4" s="11">
        <v>1951</v>
      </c>
      <c r="B4" s="35">
        <v>736</v>
      </c>
      <c r="C4" s="33">
        <v>910</v>
      </c>
      <c r="D4" s="33" t="s">
        <v>23</v>
      </c>
      <c r="E4" s="42">
        <v>910</v>
      </c>
      <c r="F4" s="35">
        <v>691</v>
      </c>
      <c r="G4" s="33">
        <v>269</v>
      </c>
      <c r="H4" s="42">
        <v>960</v>
      </c>
      <c r="I4" s="77">
        <v>219</v>
      </c>
      <c r="J4" s="33">
        <v>-29</v>
      </c>
      <c r="K4" s="78">
        <v>-50</v>
      </c>
      <c r="L4" s="13" t="s">
        <v>23</v>
      </c>
      <c r="M4" s="12">
        <v>50</v>
      </c>
      <c r="N4" s="15" t="s">
        <v>23</v>
      </c>
      <c r="O4" s="14">
        <v>50</v>
      </c>
      <c r="P4" s="35">
        <v>19.7</v>
      </c>
      <c r="Q4" s="46">
        <v>20.8</v>
      </c>
      <c r="R4" s="46">
        <v>-0.63800000000000001</v>
      </c>
      <c r="S4" s="46">
        <v>-1.1000000000000001</v>
      </c>
      <c r="T4" s="20"/>
      <c r="U4" s="21"/>
    </row>
    <row r="5" spans="1:21" x14ac:dyDescent="0.25">
      <c r="A5" s="11">
        <v>1952</v>
      </c>
      <c r="B5" s="35">
        <v>770</v>
      </c>
      <c r="C5" s="33">
        <v>954</v>
      </c>
      <c r="D5" s="33">
        <v>7</v>
      </c>
      <c r="E5" s="42">
        <v>961</v>
      </c>
      <c r="F5" s="35">
        <v>866</v>
      </c>
      <c r="G5" s="33">
        <v>357</v>
      </c>
      <c r="H5" s="43">
        <v>1223</v>
      </c>
      <c r="I5" s="77">
        <v>88</v>
      </c>
      <c r="J5" s="33">
        <v>-239</v>
      </c>
      <c r="K5" s="78">
        <v>-263</v>
      </c>
      <c r="L5" s="13" t="s">
        <v>23</v>
      </c>
      <c r="M5" s="12">
        <v>263</v>
      </c>
      <c r="N5" s="15" t="s">
        <v>23</v>
      </c>
      <c r="O5" s="14">
        <v>263</v>
      </c>
      <c r="P5" s="35">
        <v>21.3</v>
      </c>
      <c r="Q5" s="46">
        <v>27.1</v>
      </c>
      <c r="R5" s="46">
        <v>-5.2707224334600751</v>
      </c>
      <c r="S5" s="46">
        <v>-5.8</v>
      </c>
      <c r="T5" s="20"/>
      <c r="U5" s="21"/>
    </row>
    <row r="6" spans="1:21" x14ac:dyDescent="0.25">
      <c r="A6" s="11">
        <v>1953</v>
      </c>
      <c r="B6" s="35">
        <v>768</v>
      </c>
      <c r="C6" s="33">
        <v>953</v>
      </c>
      <c r="D6" s="33">
        <v>3</v>
      </c>
      <c r="E6" s="42">
        <v>956</v>
      </c>
      <c r="F6" s="35">
        <v>788</v>
      </c>
      <c r="G6" s="33">
        <v>402</v>
      </c>
      <c r="H6" s="43">
        <v>1190</v>
      </c>
      <c r="I6" s="77">
        <v>164</v>
      </c>
      <c r="J6" s="33">
        <v>-205</v>
      </c>
      <c r="K6" s="78">
        <v>-234</v>
      </c>
      <c r="L6" s="13" t="s">
        <v>23</v>
      </c>
      <c r="M6" s="12">
        <v>234</v>
      </c>
      <c r="N6" s="15" t="s">
        <v>23</v>
      </c>
      <c r="O6" s="14">
        <v>234</v>
      </c>
      <c r="P6" s="35">
        <v>21.3</v>
      </c>
      <c r="Q6" s="46">
        <v>26.5</v>
      </c>
      <c r="R6" s="46">
        <v>-4.5555555555555554</v>
      </c>
      <c r="S6" s="46">
        <v>-5.2</v>
      </c>
      <c r="T6" s="20"/>
      <c r="U6" s="21"/>
    </row>
    <row r="7" spans="1:21" x14ac:dyDescent="0.25">
      <c r="A7" s="11">
        <v>1954</v>
      </c>
      <c r="B7" s="35">
        <v>829</v>
      </c>
      <c r="C7" s="34">
        <v>1026</v>
      </c>
      <c r="D7" s="33">
        <v>19</v>
      </c>
      <c r="E7" s="43">
        <v>1045</v>
      </c>
      <c r="F7" s="35">
        <v>673</v>
      </c>
      <c r="G7" s="33">
        <v>348</v>
      </c>
      <c r="H7" s="43">
        <v>1021</v>
      </c>
      <c r="I7" s="77">
        <v>353</v>
      </c>
      <c r="J7" s="33">
        <v>58</v>
      </c>
      <c r="K7" s="78">
        <v>24</v>
      </c>
      <c r="L7" s="13">
        <v>63</v>
      </c>
      <c r="M7" s="12">
        <v>-87</v>
      </c>
      <c r="N7" s="15" t="s">
        <v>23</v>
      </c>
      <c r="O7" s="14">
        <v>-24</v>
      </c>
      <c r="P7" s="35">
        <v>22</v>
      </c>
      <c r="Q7" s="46">
        <v>21.5</v>
      </c>
      <c r="R7" s="46">
        <v>1.2083333333333333</v>
      </c>
      <c r="S7" s="46">
        <v>0.5</v>
      </c>
      <c r="T7" s="20"/>
      <c r="U7" s="21"/>
    </row>
    <row r="8" spans="1:21" x14ac:dyDescent="0.25">
      <c r="A8" s="11">
        <v>1955</v>
      </c>
      <c r="B8" s="35">
        <v>937</v>
      </c>
      <c r="C8" s="34">
        <v>1159</v>
      </c>
      <c r="D8" s="33">
        <v>26</v>
      </c>
      <c r="E8" s="43">
        <v>1185</v>
      </c>
      <c r="F8" s="35">
        <v>762</v>
      </c>
      <c r="G8" s="33">
        <v>306</v>
      </c>
      <c r="H8" s="43">
        <v>1068</v>
      </c>
      <c r="I8" s="77">
        <v>396</v>
      </c>
      <c r="J8" s="33">
        <v>150</v>
      </c>
      <c r="K8" s="78">
        <v>117</v>
      </c>
      <c r="L8" s="13">
        <v>12</v>
      </c>
      <c r="M8" s="12">
        <v>-129</v>
      </c>
      <c r="N8" s="15" t="s">
        <v>23</v>
      </c>
      <c r="O8" s="14">
        <v>-117</v>
      </c>
      <c r="P8" s="35">
        <v>22.6</v>
      </c>
      <c r="Q8" s="46">
        <v>20.399999999999999</v>
      </c>
      <c r="R8" s="46">
        <v>2.8205128205128207</v>
      </c>
      <c r="S8" s="46">
        <v>2.2000000000000002</v>
      </c>
      <c r="T8" s="20"/>
      <c r="U8" s="21"/>
    </row>
    <row r="9" spans="1:21" x14ac:dyDescent="0.25">
      <c r="A9" s="11">
        <v>1956</v>
      </c>
      <c r="B9" s="36">
        <v>1027</v>
      </c>
      <c r="C9" s="34">
        <v>1257</v>
      </c>
      <c r="D9" s="33">
        <v>23</v>
      </c>
      <c r="E9" s="43">
        <v>1280</v>
      </c>
      <c r="F9" s="35">
        <v>863</v>
      </c>
      <c r="G9" s="33">
        <v>460</v>
      </c>
      <c r="H9" s="43">
        <v>1323</v>
      </c>
      <c r="I9" s="77">
        <v>394</v>
      </c>
      <c r="J9" s="33">
        <v>-8</v>
      </c>
      <c r="K9" s="78">
        <v>-42</v>
      </c>
      <c r="L9" s="13">
        <v>5</v>
      </c>
      <c r="M9" s="12">
        <v>37</v>
      </c>
      <c r="N9" s="15" t="s">
        <v>23</v>
      </c>
      <c r="O9" s="14">
        <v>42</v>
      </c>
      <c r="P9" s="35">
        <v>25.2</v>
      </c>
      <c r="Q9" s="46">
        <v>26</v>
      </c>
      <c r="R9" s="46">
        <v>-0.15238095238095239</v>
      </c>
      <c r="S9" s="46">
        <v>-0.8</v>
      </c>
      <c r="T9" s="20"/>
      <c r="U9" s="21"/>
    </row>
    <row r="10" spans="1:21" x14ac:dyDescent="0.25">
      <c r="A10" s="11">
        <v>1957</v>
      </c>
      <c r="B10" s="36">
        <v>1102</v>
      </c>
      <c r="C10" s="34">
        <v>1261</v>
      </c>
      <c r="D10" s="33">
        <v>11</v>
      </c>
      <c r="E10" s="43">
        <v>1271</v>
      </c>
      <c r="F10" s="35">
        <v>977</v>
      </c>
      <c r="G10" s="33">
        <v>529</v>
      </c>
      <c r="H10" s="43">
        <v>1506</v>
      </c>
      <c r="I10" s="77">
        <v>284</v>
      </c>
      <c r="J10" s="33">
        <v>-200</v>
      </c>
      <c r="K10" s="78">
        <v>-235</v>
      </c>
      <c r="L10" s="13">
        <v>19</v>
      </c>
      <c r="M10" s="12">
        <v>216</v>
      </c>
      <c r="N10" s="15" t="s">
        <v>23</v>
      </c>
      <c r="O10" s="14">
        <v>235</v>
      </c>
      <c r="P10" s="35">
        <v>24.4</v>
      </c>
      <c r="Q10" s="46">
        <v>29</v>
      </c>
      <c r="R10" s="46">
        <v>-3.8297872340425529</v>
      </c>
      <c r="S10" s="46">
        <v>-4.5</v>
      </c>
      <c r="T10" s="20"/>
      <c r="U10" s="21"/>
    </row>
    <row r="11" spans="1:21" x14ac:dyDescent="0.25">
      <c r="A11" s="11">
        <v>1958</v>
      </c>
      <c r="B11" s="36">
        <v>1017</v>
      </c>
      <c r="C11" s="34">
        <v>1280</v>
      </c>
      <c r="D11" s="33">
        <v>13</v>
      </c>
      <c r="E11" s="43">
        <v>1293</v>
      </c>
      <c r="F11" s="36">
        <v>1118</v>
      </c>
      <c r="G11" s="33">
        <v>384</v>
      </c>
      <c r="H11" s="43">
        <v>1502</v>
      </c>
      <c r="I11" s="77">
        <v>162</v>
      </c>
      <c r="J11" s="33">
        <v>-171</v>
      </c>
      <c r="K11" s="78">
        <v>-209</v>
      </c>
      <c r="L11" s="13">
        <v>20</v>
      </c>
      <c r="M11" s="12">
        <v>189</v>
      </c>
      <c r="N11" s="15" t="s">
        <v>23</v>
      </c>
      <c r="O11" s="14">
        <v>209</v>
      </c>
      <c r="P11" s="35">
        <v>23.5</v>
      </c>
      <c r="Q11" s="46">
        <v>27.3</v>
      </c>
      <c r="R11" s="46">
        <v>-3.1090909090909089</v>
      </c>
      <c r="S11" s="46">
        <v>-3.8</v>
      </c>
      <c r="T11" s="20"/>
      <c r="U11" s="21"/>
    </row>
    <row r="12" spans="1:21" x14ac:dyDescent="0.25">
      <c r="A12" s="11">
        <v>1959</v>
      </c>
      <c r="B12" s="36">
        <v>1058</v>
      </c>
      <c r="C12" s="34">
        <v>1330</v>
      </c>
      <c r="D12" s="33">
        <v>18</v>
      </c>
      <c r="E12" s="43">
        <v>1349</v>
      </c>
      <c r="F12" s="36">
        <v>1274</v>
      </c>
      <c r="G12" s="33">
        <v>469</v>
      </c>
      <c r="H12" s="43">
        <v>1744</v>
      </c>
      <c r="I12" s="77">
        <v>56</v>
      </c>
      <c r="J12" s="33">
        <v>-351</v>
      </c>
      <c r="K12" s="78">
        <v>-395</v>
      </c>
      <c r="L12" s="13">
        <v>30</v>
      </c>
      <c r="M12" s="12">
        <v>365</v>
      </c>
      <c r="N12" s="15" t="s">
        <v>23</v>
      </c>
      <c r="O12" s="14">
        <v>395</v>
      </c>
      <c r="P12" s="35">
        <v>21</v>
      </c>
      <c r="Q12" s="46">
        <v>27.2</v>
      </c>
      <c r="R12" s="46">
        <v>-5.4706982543640894</v>
      </c>
      <c r="S12" s="46">
        <v>-6.2</v>
      </c>
    </row>
    <row r="13" spans="1:21" x14ac:dyDescent="0.25">
      <c r="A13" s="11">
        <v>1960</v>
      </c>
      <c r="B13" s="36">
        <v>1120</v>
      </c>
      <c r="C13" s="34">
        <v>1404</v>
      </c>
      <c r="D13" s="33">
        <v>9</v>
      </c>
      <c r="E13" s="43">
        <v>1413</v>
      </c>
      <c r="F13" s="36">
        <v>1365</v>
      </c>
      <c r="G13" s="33">
        <v>456</v>
      </c>
      <c r="H13" s="43">
        <v>1821</v>
      </c>
      <c r="I13" s="77">
        <v>38</v>
      </c>
      <c r="J13" s="33">
        <v>-355</v>
      </c>
      <c r="K13" s="78">
        <v>-408</v>
      </c>
      <c r="L13" s="13">
        <v>24</v>
      </c>
      <c r="M13" s="12">
        <v>385</v>
      </c>
      <c r="N13" s="15" t="s">
        <v>23</v>
      </c>
      <c r="O13" s="14">
        <v>408</v>
      </c>
      <c r="P13" s="35">
        <v>21.1</v>
      </c>
      <c r="Q13" s="46">
        <v>27.1</v>
      </c>
      <c r="R13" s="46">
        <v>-5.2898226791834295</v>
      </c>
      <c r="S13" s="46">
        <v>-6.1</v>
      </c>
    </row>
    <row r="14" spans="1:21" x14ac:dyDescent="0.25">
      <c r="A14" s="11">
        <v>1961</v>
      </c>
      <c r="B14" s="36">
        <v>1224</v>
      </c>
      <c r="C14" s="34">
        <v>1514</v>
      </c>
      <c r="D14" s="33">
        <v>13</v>
      </c>
      <c r="E14" s="43">
        <v>1527</v>
      </c>
      <c r="F14" s="36">
        <v>1471</v>
      </c>
      <c r="G14" s="33">
        <v>505</v>
      </c>
      <c r="H14" s="43">
        <v>1976</v>
      </c>
      <c r="I14" s="77">
        <v>43</v>
      </c>
      <c r="J14" s="33">
        <v>-380</v>
      </c>
      <c r="K14" s="78">
        <v>-449</v>
      </c>
      <c r="L14" s="13">
        <v>10</v>
      </c>
      <c r="M14" s="12">
        <v>439</v>
      </c>
      <c r="N14" s="15" t="s">
        <v>23</v>
      </c>
      <c r="O14" s="14">
        <v>449</v>
      </c>
      <c r="P14" s="35">
        <v>22.2</v>
      </c>
      <c r="Q14" s="46">
        <v>28.7</v>
      </c>
      <c r="R14" s="46">
        <v>-5.5272727272727273</v>
      </c>
      <c r="S14" s="46">
        <v>-6.5</v>
      </c>
    </row>
    <row r="15" spans="1:21" x14ac:dyDescent="0.25">
      <c r="A15" s="11">
        <v>1962</v>
      </c>
      <c r="B15" s="36">
        <v>1488</v>
      </c>
      <c r="C15" s="34">
        <v>1621</v>
      </c>
      <c r="D15" s="33">
        <v>18</v>
      </c>
      <c r="E15" s="43">
        <v>1639</v>
      </c>
      <c r="F15" s="36">
        <v>1498</v>
      </c>
      <c r="G15" s="33">
        <v>579</v>
      </c>
      <c r="H15" s="43">
        <v>2077</v>
      </c>
      <c r="I15" s="77">
        <v>123</v>
      </c>
      <c r="J15" s="33">
        <v>-355</v>
      </c>
      <c r="K15" s="78">
        <v>-438</v>
      </c>
      <c r="L15" s="13">
        <v>35</v>
      </c>
      <c r="M15" s="12">
        <v>403</v>
      </c>
      <c r="N15" s="15" t="s">
        <v>23</v>
      </c>
      <c r="O15" s="14">
        <v>438</v>
      </c>
      <c r="P15" s="35">
        <v>23.5</v>
      </c>
      <c r="Q15" s="46">
        <v>29.8</v>
      </c>
      <c r="R15" s="46">
        <v>-5.0932568149210908</v>
      </c>
      <c r="S15" s="46">
        <v>-6.3</v>
      </c>
    </row>
    <row r="16" spans="1:21" x14ac:dyDescent="0.25">
      <c r="A16" s="11">
        <v>1963</v>
      </c>
      <c r="B16" s="36">
        <v>1462</v>
      </c>
      <c r="C16" s="34">
        <v>1593</v>
      </c>
      <c r="D16" s="33">
        <v>31</v>
      </c>
      <c r="E16" s="43">
        <v>1625</v>
      </c>
      <c r="F16" s="36">
        <v>1534</v>
      </c>
      <c r="G16" s="33">
        <v>451</v>
      </c>
      <c r="H16" s="43">
        <v>1985</v>
      </c>
      <c r="I16" s="77">
        <v>59</v>
      </c>
      <c r="J16" s="33">
        <v>-263</v>
      </c>
      <c r="K16" s="78">
        <v>-361</v>
      </c>
      <c r="L16" s="13">
        <v>61</v>
      </c>
      <c r="M16" s="12">
        <v>300</v>
      </c>
      <c r="N16" s="15" t="s">
        <v>23</v>
      </c>
      <c r="O16" s="14">
        <v>361</v>
      </c>
      <c r="P16" s="35">
        <v>22</v>
      </c>
      <c r="Q16" s="46">
        <v>26.9</v>
      </c>
      <c r="R16" s="46">
        <v>-3.5627201300460576</v>
      </c>
      <c r="S16" s="46">
        <v>-4.9000000000000004</v>
      </c>
    </row>
    <row r="17" spans="1:19" x14ac:dyDescent="0.25">
      <c r="A17" s="11">
        <v>1964</v>
      </c>
      <c r="B17" s="36">
        <v>1458</v>
      </c>
      <c r="C17" s="34">
        <v>1759</v>
      </c>
      <c r="D17" s="33">
        <v>32</v>
      </c>
      <c r="E17" s="43">
        <v>1791</v>
      </c>
      <c r="F17" s="36">
        <v>1754</v>
      </c>
      <c r="G17" s="33">
        <v>467</v>
      </c>
      <c r="H17" s="43">
        <v>2221</v>
      </c>
      <c r="I17" s="77">
        <v>5</v>
      </c>
      <c r="J17" s="33">
        <v>-316</v>
      </c>
      <c r="K17" s="78">
        <v>-430</v>
      </c>
      <c r="L17" s="13">
        <v>64</v>
      </c>
      <c r="M17" s="12">
        <v>366</v>
      </c>
      <c r="N17" s="15" t="s">
        <v>23</v>
      </c>
      <c r="O17" s="14">
        <v>430</v>
      </c>
      <c r="P17" s="35">
        <v>23</v>
      </c>
      <c r="Q17" s="46">
        <v>28.5</v>
      </c>
      <c r="R17" s="46">
        <v>-4.0549210830232258</v>
      </c>
      <c r="S17" s="46">
        <v>-5.5</v>
      </c>
    </row>
    <row r="18" spans="1:19" x14ac:dyDescent="0.25">
      <c r="A18" s="11">
        <v>1965</v>
      </c>
      <c r="B18" s="36">
        <v>1625</v>
      </c>
      <c r="C18" s="34">
        <v>1816</v>
      </c>
      <c r="D18" s="33">
        <v>24</v>
      </c>
      <c r="E18" s="43">
        <v>1841</v>
      </c>
      <c r="F18" s="36">
        <v>1732</v>
      </c>
      <c r="G18" s="33">
        <v>515</v>
      </c>
      <c r="H18" s="43">
        <v>2247</v>
      </c>
      <c r="I18" s="77">
        <v>85</v>
      </c>
      <c r="J18" s="33">
        <v>-300</v>
      </c>
      <c r="K18" s="78">
        <v>-406</v>
      </c>
      <c r="L18" s="13">
        <v>76</v>
      </c>
      <c r="M18" s="12">
        <v>331</v>
      </c>
      <c r="N18" s="15" t="s">
        <v>23</v>
      </c>
      <c r="O18" s="14">
        <v>406</v>
      </c>
      <c r="P18" s="35">
        <v>22.8</v>
      </c>
      <c r="Q18" s="46">
        <v>27.8</v>
      </c>
      <c r="R18" s="46">
        <v>-3.7110341415141015</v>
      </c>
      <c r="S18" s="46">
        <v>-5</v>
      </c>
    </row>
    <row r="19" spans="1:19" x14ac:dyDescent="0.25">
      <c r="A19" s="11">
        <v>1966</v>
      </c>
      <c r="B19" s="36">
        <v>1610</v>
      </c>
      <c r="C19" s="34">
        <v>1833</v>
      </c>
      <c r="D19" s="33">
        <v>42</v>
      </c>
      <c r="E19" s="43">
        <v>1875</v>
      </c>
      <c r="F19" s="36">
        <v>1792</v>
      </c>
      <c r="G19" s="33">
        <v>607</v>
      </c>
      <c r="H19" s="43">
        <v>2399</v>
      </c>
      <c r="I19" s="77">
        <v>41</v>
      </c>
      <c r="J19" s="33">
        <v>-401</v>
      </c>
      <c r="K19" s="78">
        <v>-525</v>
      </c>
      <c r="L19" s="13">
        <v>77</v>
      </c>
      <c r="M19" s="12">
        <v>448</v>
      </c>
      <c r="N19" s="15" t="s">
        <v>23</v>
      </c>
      <c r="O19" s="14">
        <v>525</v>
      </c>
      <c r="P19" s="35">
        <v>22.5</v>
      </c>
      <c r="Q19" s="46">
        <v>28.8</v>
      </c>
      <c r="R19" s="46">
        <v>-4.8098836511934753</v>
      </c>
      <c r="S19" s="46">
        <v>-6.3</v>
      </c>
    </row>
    <row r="20" spans="1:19" x14ac:dyDescent="0.25">
      <c r="A20" s="11">
        <v>1967</v>
      </c>
      <c r="B20" s="36">
        <v>1765</v>
      </c>
      <c r="C20" s="34">
        <v>1955</v>
      </c>
      <c r="D20" s="33">
        <v>19</v>
      </c>
      <c r="E20" s="43">
        <v>1974</v>
      </c>
      <c r="F20" s="36">
        <v>1819</v>
      </c>
      <c r="G20" s="33">
        <v>743</v>
      </c>
      <c r="H20" s="43">
        <v>2562</v>
      </c>
      <c r="I20" s="77">
        <v>136</v>
      </c>
      <c r="J20" s="33">
        <v>-444</v>
      </c>
      <c r="K20" s="78">
        <v>-588</v>
      </c>
      <c r="L20" s="13">
        <v>189</v>
      </c>
      <c r="M20" s="12">
        <v>398</v>
      </c>
      <c r="N20" s="15" t="s">
        <v>23</v>
      </c>
      <c r="O20" s="14">
        <v>588</v>
      </c>
      <c r="P20" s="35">
        <v>21.8</v>
      </c>
      <c r="Q20" s="46">
        <v>28.3</v>
      </c>
      <c r="R20" s="46">
        <v>-4.9131348898970897</v>
      </c>
      <c r="S20" s="46">
        <v>-6.5</v>
      </c>
    </row>
    <row r="21" spans="1:19" x14ac:dyDescent="0.25">
      <c r="A21" s="11">
        <v>1968</v>
      </c>
      <c r="B21" s="36">
        <v>1967</v>
      </c>
      <c r="C21" s="34">
        <v>2156</v>
      </c>
      <c r="D21" s="33">
        <v>29</v>
      </c>
      <c r="E21" s="43">
        <v>2185</v>
      </c>
      <c r="F21" s="36">
        <v>2186</v>
      </c>
      <c r="G21" s="33">
        <v>685</v>
      </c>
      <c r="H21" s="43">
        <v>2871</v>
      </c>
      <c r="I21" s="77">
        <v>-30</v>
      </c>
      <c r="J21" s="33">
        <v>-520</v>
      </c>
      <c r="K21" s="78">
        <v>-686</v>
      </c>
      <c r="L21" s="13">
        <v>161</v>
      </c>
      <c r="M21" s="12">
        <v>525</v>
      </c>
      <c r="N21" s="15" t="s">
        <v>23</v>
      </c>
      <c r="O21" s="14">
        <v>686</v>
      </c>
      <c r="P21" s="35">
        <v>20.399999999999999</v>
      </c>
      <c r="Q21" s="46">
        <v>26.8</v>
      </c>
      <c r="R21" s="46">
        <v>-4.8516514275051321</v>
      </c>
      <c r="S21" s="46">
        <v>-6.4</v>
      </c>
    </row>
    <row r="22" spans="1:19" x14ac:dyDescent="0.25">
      <c r="A22" s="11">
        <v>1969</v>
      </c>
      <c r="B22" s="36">
        <v>2278</v>
      </c>
      <c r="C22" s="34">
        <v>2497</v>
      </c>
      <c r="D22" s="33">
        <v>20</v>
      </c>
      <c r="E22" s="43">
        <v>2517</v>
      </c>
      <c r="F22" s="36">
        <v>2384</v>
      </c>
      <c r="G22" s="33">
        <v>901</v>
      </c>
      <c r="H22" s="43">
        <v>3285</v>
      </c>
      <c r="I22" s="77">
        <v>113</v>
      </c>
      <c r="J22" s="33">
        <v>-562</v>
      </c>
      <c r="K22" s="78">
        <v>-769</v>
      </c>
      <c r="L22" s="13">
        <v>334</v>
      </c>
      <c r="M22" s="12">
        <v>434</v>
      </c>
      <c r="N22" s="15" t="s">
        <v>23</v>
      </c>
      <c r="O22" s="14">
        <v>769</v>
      </c>
      <c r="P22" s="35">
        <v>21.5</v>
      </c>
      <c r="Q22" s="46">
        <v>28.1</v>
      </c>
      <c r="R22" s="46">
        <v>-4.8054724241128683</v>
      </c>
      <c r="S22" s="46">
        <v>-6.6</v>
      </c>
    </row>
    <row r="23" spans="1:19" x14ac:dyDescent="0.25">
      <c r="A23" s="11">
        <v>1970</v>
      </c>
      <c r="B23" s="36">
        <v>2507</v>
      </c>
      <c r="C23" s="34">
        <v>2736</v>
      </c>
      <c r="D23" s="33">
        <v>63</v>
      </c>
      <c r="E23" s="43">
        <v>2799</v>
      </c>
      <c r="F23" s="36">
        <v>2659</v>
      </c>
      <c r="G23" s="34">
        <v>1013</v>
      </c>
      <c r="H23" s="43">
        <v>3672</v>
      </c>
      <c r="I23" s="77">
        <v>77</v>
      </c>
      <c r="J23" s="33">
        <v>-620</v>
      </c>
      <c r="K23" s="78">
        <v>-873</v>
      </c>
      <c r="L23" s="13">
        <v>163</v>
      </c>
      <c r="M23" s="12">
        <v>710</v>
      </c>
      <c r="N23" s="15" t="s">
        <v>23</v>
      </c>
      <c r="O23" s="14">
        <v>873</v>
      </c>
      <c r="P23" s="35">
        <v>20.5</v>
      </c>
      <c r="Q23" s="46">
        <v>26.9</v>
      </c>
      <c r="R23" s="46">
        <v>-4.5374707259953162</v>
      </c>
      <c r="S23" s="46">
        <v>-6.4</v>
      </c>
    </row>
    <row r="24" spans="1:19" x14ac:dyDescent="0.25">
      <c r="A24" s="11">
        <v>1971</v>
      </c>
      <c r="B24" s="36">
        <v>2354</v>
      </c>
      <c r="C24" s="34">
        <v>2815</v>
      </c>
      <c r="D24" s="33">
        <v>60</v>
      </c>
      <c r="E24" s="43">
        <v>2875</v>
      </c>
      <c r="F24" s="36">
        <v>2981</v>
      </c>
      <c r="G24" s="33">
        <v>918</v>
      </c>
      <c r="H24" s="43">
        <v>3899</v>
      </c>
      <c r="I24" s="77">
        <v>-166</v>
      </c>
      <c r="J24" s="33">
        <v>-688</v>
      </c>
      <c r="K24" s="79">
        <v>-1024</v>
      </c>
      <c r="L24" s="13">
        <v>175</v>
      </c>
      <c r="M24" s="12">
        <v>849</v>
      </c>
      <c r="N24" s="15" t="s">
        <v>23</v>
      </c>
      <c r="O24" s="16">
        <v>1024</v>
      </c>
      <c r="P24" s="35">
        <v>20.5</v>
      </c>
      <c r="Q24" s="46">
        <v>27.8</v>
      </c>
      <c r="R24" s="46">
        <v>-4.8967971530249104</v>
      </c>
      <c r="S24" s="46">
        <v>-7.3</v>
      </c>
    </row>
    <row r="25" spans="1:19" x14ac:dyDescent="0.25">
      <c r="A25" s="11">
        <v>1972</v>
      </c>
      <c r="B25" s="36">
        <v>2676</v>
      </c>
      <c r="C25" s="34">
        <v>3282</v>
      </c>
      <c r="D25" s="33">
        <v>75</v>
      </c>
      <c r="E25" s="43">
        <v>3357</v>
      </c>
      <c r="F25" s="36">
        <v>3386</v>
      </c>
      <c r="G25" s="33">
        <v>931</v>
      </c>
      <c r="H25" s="43">
        <v>4317</v>
      </c>
      <c r="I25" s="77">
        <v>-104</v>
      </c>
      <c r="J25" s="33">
        <v>-548</v>
      </c>
      <c r="K25" s="78">
        <v>-961</v>
      </c>
      <c r="L25" s="13">
        <v>209</v>
      </c>
      <c r="M25" s="12">
        <v>752</v>
      </c>
      <c r="N25" s="15" t="s">
        <v>23</v>
      </c>
      <c r="O25" s="14">
        <v>961</v>
      </c>
      <c r="P25" s="35">
        <v>22</v>
      </c>
      <c r="Q25" s="46">
        <v>28.3</v>
      </c>
      <c r="R25" s="46">
        <v>-3.5941496687873027</v>
      </c>
      <c r="S25" s="46">
        <v>-6.3</v>
      </c>
    </row>
    <row r="26" spans="1:19" x14ac:dyDescent="0.25">
      <c r="A26" s="11">
        <v>1973</v>
      </c>
      <c r="B26" s="36">
        <v>3331</v>
      </c>
      <c r="C26" s="34">
        <v>4034</v>
      </c>
      <c r="D26" s="33">
        <v>47</v>
      </c>
      <c r="E26" s="43">
        <v>4081</v>
      </c>
      <c r="F26" s="36">
        <v>3857</v>
      </c>
      <c r="G26" s="34">
        <v>1169</v>
      </c>
      <c r="H26" s="43">
        <v>5026</v>
      </c>
      <c r="I26" s="77">
        <v>177</v>
      </c>
      <c r="J26" s="33">
        <v>-431</v>
      </c>
      <c r="K26" s="78">
        <v>-945</v>
      </c>
      <c r="L26" s="13">
        <v>132</v>
      </c>
      <c r="M26" s="12">
        <v>813</v>
      </c>
      <c r="N26" s="15" t="s">
        <v>23</v>
      </c>
      <c r="O26" s="14">
        <v>945</v>
      </c>
      <c r="P26" s="35">
        <v>22.2</v>
      </c>
      <c r="Q26" s="46">
        <v>27.3</v>
      </c>
      <c r="R26" s="46">
        <v>-2.3418821995218431</v>
      </c>
      <c r="S26" s="46">
        <v>-5.0999999999999996</v>
      </c>
    </row>
    <row r="27" spans="1:19" x14ac:dyDescent="0.25">
      <c r="A27" s="11">
        <v>1974</v>
      </c>
      <c r="B27" s="36">
        <v>4013</v>
      </c>
      <c r="C27" s="34">
        <v>4787</v>
      </c>
      <c r="D27" s="33">
        <v>252</v>
      </c>
      <c r="E27" s="43">
        <v>5039</v>
      </c>
      <c r="F27" s="36">
        <v>4506</v>
      </c>
      <c r="G27" s="34">
        <v>1316</v>
      </c>
      <c r="H27" s="43">
        <v>5822</v>
      </c>
      <c r="I27" s="77">
        <v>281</v>
      </c>
      <c r="J27" s="33">
        <v>-203</v>
      </c>
      <c r="K27" s="78">
        <v>-783</v>
      </c>
      <c r="L27" s="13">
        <v>126</v>
      </c>
      <c r="M27" s="12">
        <v>657</v>
      </c>
      <c r="N27" s="15" t="s">
        <v>23</v>
      </c>
      <c r="O27" s="14">
        <v>783</v>
      </c>
      <c r="P27" s="35">
        <v>21.2</v>
      </c>
      <c r="Q27" s="46">
        <v>24.5</v>
      </c>
      <c r="R27" s="46">
        <v>-0.85398174245929903</v>
      </c>
      <c r="S27" s="46">
        <v>-3.3</v>
      </c>
    </row>
    <row r="28" spans="1:19" x14ac:dyDescent="0.25">
      <c r="A28" s="11">
        <v>1975</v>
      </c>
      <c r="B28" s="36">
        <v>4258</v>
      </c>
      <c r="C28" s="34">
        <v>5084</v>
      </c>
      <c r="D28" s="33">
        <v>404</v>
      </c>
      <c r="E28" s="43">
        <v>5488</v>
      </c>
      <c r="F28" s="36">
        <v>5153</v>
      </c>
      <c r="G28" s="34">
        <v>2033</v>
      </c>
      <c r="H28" s="43">
        <v>7186</v>
      </c>
      <c r="I28" s="77">
        <v>-69</v>
      </c>
      <c r="J28" s="33">
        <v>-999</v>
      </c>
      <c r="K28" s="79">
        <v>-1698</v>
      </c>
      <c r="L28" s="13">
        <v>310</v>
      </c>
      <c r="M28" s="17">
        <v>1388</v>
      </c>
      <c r="N28" s="15" t="s">
        <v>23</v>
      </c>
      <c r="O28" s="16">
        <v>1698</v>
      </c>
      <c r="P28" s="35">
        <v>20.6</v>
      </c>
      <c r="Q28" s="46">
        <v>27</v>
      </c>
      <c r="R28" s="46">
        <v>-3.7588892651540808</v>
      </c>
      <c r="S28" s="46">
        <v>-6.4</v>
      </c>
    </row>
    <row r="29" spans="1:19" x14ac:dyDescent="0.25">
      <c r="A29" s="11">
        <v>1976</v>
      </c>
      <c r="B29" s="36">
        <v>4726</v>
      </c>
      <c r="C29" s="34">
        <v>5739</v>
      </c>
      <c r="D29" s="33">
        <v>367</v>
      </c>
      <c r="E29" s="43">
        <v>6106</v>
      </c>
      <c r="F29" s="36">
        <v>5554</v>
      </c>
      <c r="G29" s="34">
        <v>3098</v>
      </c>
      <c r="H29" s="43">
        <v>8652</v>
      </c>
      <c r="I29" s="77">
        <v>185</v>
      </c>
      <c r="J29" s="33">
        <v>-1707</v>
      </c>
      <c r="K29" s="79">
        <v>-2547</v>
      </c>
      <c r="L29" s="13">
        <v>591</v>
      </c>
      <c r="M29" s="17">
        <v>1956</v>
      </c>
      <c r="N29" s="15" t="s">
        <v>23</v>
      </c>
      <c r="O29" s="16">
        <v>2547</v>
      </c>
      <c r="P29" s="35">
        <v>20.2</v>
      </c>
      <c r="Q29" s="46">
        <v>28.6</v>
      </c>
      <c r="R29" s="46">
        <v>-5.6517564480349636</v>
      </c>
      <c r="S29" s="46">
        <v>-8.4</v>
      </c>
    </row>
    <row r="30" spans="1:19" x14ac:dyDescent="0.25">
      <c r="A30" s="11">
        <v>1977</v>
      </c>
      <c r="B30" s="36">
        <v>5509</v>
      </c>
      <c r="C30" s="34">
        <v>6686</v>
      </c>
      <c r="D30" s="33">
        <v>501</v>
      </c>
      <c r="E30" s="43">
        <v>7187</v>
      </c>
      <c r="F30" s="36">
        <v>6148</v>
      </c>
      <c r="G30" s="34">
        <v>2665</v>
      </c>
      <c r="H30" s="43">
        <v>8813</v>
      </c>
      <c r="I30" s="77">
        <v>538</v>
      </c>
      <c r="J30" s="33">
        <v>-613</v>
      </c>
      <c r="K30" s="79">
        <v>-1626</v>
      </c>
      <c r="L30" s="13">
        <v>754</v>
      </c>
      <c r="M30" s="12">
        <v>872</v>
      </c>
      <c r="N30" s="15" t="s">
        <v>23</v>
      </c>
      <c r="O30" s="16">
        <v>1626</v>
      </c>
      <c r="P30" s="35">
        <v>19.7</v>
      </c>
      <c r="Q30" s="46">
        <v>24.2</v>
      </c>
      <c r="R30" s="46">
        <v>-1.68374213750103</v>
      </c>
      <c r="S30" s="46">
        <v>-4.5</v>
      </c>
    </row>
    <row r="31" spans="1:19" x14ac:dyDescent="0.25">
      <c r="A31" s="11">
        <v>1978</v>
      </c>
      <c r="B31" s="36">
        <v>10320</v>
      </c>
      <c r="C31" s="34">
        <v>11688</v>
      </c>
      <c r="D31" s="33">
        <v>661</v>
      </c>
      <c r="E31" s="43">
        <v>12349</v>
      </c>
      <c r="F31" s="36">
        <v>10408</v>
      </c>
      <c r="G31" s="34">
        <v>7280</v>
      </c>
      <c r="H31" s="43">
        <v>17688</v>
      </c>
      <c r="I31" s="80">
        <v>1280</v>
      </c>
      <c r="J31" s="34">
        <v>-3999</v>
      </c>
      <c r="K31" s="79">
        <v>-5339</v>
      </c>
      <c r="L31" s="18">
        <v>3292</v>
      </c>
      <c r="M31" s="17">
        <v>2047</v>
      </c>
      <c r="N31" s="15" t="s">
        <v>23</v>
      </c>
      <c r="O31" s="16">
        <v>5339</v>
      </c>
      <c r="P31" s="35">
        <v>28.9</v>
      </c>
      <c r="Q31" s="46">
        <v>41.5</v>
      </c>
      <c r="R31" s="46">
        <v>-9.3730223836868625</v>
      </c>
      <c r="S31" s="46">
        <v>-12.5</v>
      </c>
    </row>
    <row r="32" spans="1:19" x14ac:dyDescent="0.25">
      <c r="A32" s="11">
        <v>1979</v>
      </c>
      <c r="B32" s="36">
        <v>11015</v>
      </c>
      <c r="C32" s="34">
        <v>11966</v>
      </c>
      <c r="D32" s="34">
        <v>1390</v>
      </c>
      <c r="E32" s="43">
        <v>13356</v>
      </c>
      <c r="F32" s="36">
        <v>10825</v>
      </c>
      <c r="G32" s="34">
        <v>8367</v>
      </c>
      <c r="H32" s="43">
        <v>19192</v>
      </c>
      <c r="I32" s="80">
        <v>1141</v>
      </c>
      <c r="J32" s="34">
        <v>-4169</v>
      </c>
      <c r="K32" s="79">
        <v>-5836</v>
      </c>
      <c r="L32" s="18">
        <v>2348</v>
      </c>
      <c r="M32" s="17">
        <v>3488</v>
      </c>
      <c r="N32" s="15" t="s">
        <v>23</v>
      </c>
      <c r="O32" s="16">
        <v>5836</v>
      </c>
      <c r="P32" s="35">
        <v>25.5</v>
      </c>
      <c r="Q32" s="46">
        <v>36.6</v>
      </c>
      <c r="R32" s="46">
        <v>-7.958081203351977</v>
      </c>
      <c r="S32" s="46">
        <v>-11.1</v>
      </c>
    </row>
    <row r="33" spans="1:19" x14ac:dyDescent="0.25">
      <c r="A33" s="11">
        <v>1980</v>
      </c>
      <c r="B33" s="36">
        <v>12158</v>
      </c>
      <c r="C33" s="34">
        <v>13022</v>
      </c>
      <c r="D33" s="34">
        <v>2620</v>
      </c>
      <c r="E33" s="43">
        <v>15642</v>
      </c>
      <c r="F33" s="36">
        <v>12319</v>
      </c>
      <c r="G33" s="34">
        <v>16069</v>
      </c>
      <c r="H33" s="43">
        <v>28388</v>
      </c>
      <c r="I33" s="77">
        <v>703</v>
      </c>
      <c r="J33" s="33">
        <v>-10505</v>
      </c>
      <c r="K33" s="79">
        <v>-12746</v>
      </c>
      <c r="L33" s="18">
        <v>3516</v>
      </c>
      <c r="M33" s="17">
        <v>9230</v>
      </c>
      <c r="N33" s="15" t="s">
        <v>23</v>
      </c>
      <c r="O33" s="16">
        <v>12746</v>
      </c>
      <c r="P33" s="35">
        <v>23.5</v>
      </c>
      <c r="Q33" s="46">
        <v>42.7</v>
      </c>
      <c r="R33" s="46">
        <v>-15.790581267755949</v>
      </c>
      <c r="S33" s="46">
        <v>-19.2</v>
      </c>
    </row>
    <row r="34" spans="1:19" x14ac:dyDescent="0.25">
      <c r="A34" s="11">
        <v>1981</v>
      </c>
      <c r="B34" s="36">
        <v>13696</v>
      </c>
      <c r="C34" s="34">
        <v>14775</v>
      </c>
      <c r="D34" s="34">
        <v>2721</v>
      </c>
      <c r="E34" s="43">
        <v>17496</v>
      </c>
      <c r="F34" s="36">
        <v>14649</v>
      </c>
      <c r="G34" s="34">
        <v>13365</v>
      </c>
      <c r="H34" s="43">
        <v>28014</v>
      </c>
      <c r="I34" s="77">
        <v>126</v>
      </c>
      <c r="J34" s="33">
        <v>-6780</v>
      </c>
      <c r="K34" s="79">
        <v>-10518</v>
      </c>
      <c r="L34" s="18">
        <v>4880</v>
      </c>
      <c r="M34" s="17">
        <v>5638</v>
      </c>
      <c r="N34" s="15" t="s">
        <v>23</v>
      </c>
      <c r="O34" s="16">
        <v>10518</v>
      </c>
      <c r="P34" s="35">
        <v>20.6</v>
      </c>
      <c r="Q34" s="46">
        <v>33</v>
      </c>
      <c r="R34" s="46">
        <v>-7.9760014116816658</v>
      </c>
      <c r="S34" s="46">
        <v>-12.4</v>
      </c>
    </row>
    <row r="35" spans="1:19" x14ac:dyDescent="0.25">
      <c r="A35" s="11">
        <v>1982</v>
      </c>
      <c r="B35" s="36">
        <v>14737</v>
      </c>
      <c r="C35" s="34">
        <v>16210</v>
      </c>
      <c r="D35" s="34">
        <v>3376</v>
      </c>
      <c r="E35" s="43">
        <v>19586</v>
      </c>
      <c r="F35" s="36">
        <v>18341</v>
      </c>
      <c r="G35" s="34">
        <v>15171</v>
      </c>
      <c r="H35" s="43">
        <v>33512</v>
      </c>
      <c r="I35" s="80">
        <v>-2131</v>
      </c>
      <c r="J35" s="34">
        <v>-8822</v>
      </c>
      <c r="K35" s="79">
        <v>-13926</v>
      </c>
      <c r="L35" s="18">
        <v>4744</v>
      </c>
      <c r="M35" s="17">
        <v>9182</v>
      </c>
      <c r="N35" s="15" t="s">
        <v>23</v>
      </c>
      <c r="O35" s="16">
        <v>13926</v>
      </c>
      <c r="P35" s="35">
        <v>19.7</v>
      </c>
      <c r="Q35" s="46">
        <v>33.799999999999997</v>
      </c>
      <c r="R35" s="46">
        <v>-8.8897398174086533</v>
      </c>
      <c r="S35" s="46">
        <v>-14</v>
      </c>
    </row>
    <row r="36" spans="1:19" x14ac:dyDescent="0.25">
      <c r="A36" s="11">
        <v>1983</v>
      </c>
      <c r="B36" s="36">
        <v>19912</v>
      </c>
      <c r="C36" s="34">
        <v>23317</v>
      </c>
      <c r="D36" s="34">
        <v>3473</v>
      </c>
      <c r="E36" s="43">
        <v>26790</v>
      </c>
      <c r="F36" s="36">
        <v>22002</v>
      </c>
      <c r="G36" s="34">
        <v>17635</v>
      </c>
      <c r="H36" s="43">
        <v>39637</v>
      </c>
      <c r="I36" s="80">
        <v>1315</v>
      </c>
      <c r="J36" s="34">
        <v>-6241</v>
      </c>
      <c r="K36" s="79">
        <v>-12847</v>
      </c>
      <c r="L36" s="18">
        <v>6372</v>
      </c>
      <c r="M36" s="17">
        <v>6475</v>
      </c>
      <c r="N36" s="15" t="s">
        <v>23</v>
      </c>
      <c r="O36" s="16">
        <v>12847</v>
      </c>
      <c r="P36" s="35">
        <v>22</v>
      </c>
      <c r="Q36" s="46">
        <v>32.6</v>
      </c>
      <c r="R36" s="46">
        <v>-5.1323591088889069</v>
      </c>
      <c r="S36" s="46">
        <v>-10.6</v>
      </c>
    </row>
    <row r="37" spans="1:19" x14ac:dyDescent="0.25">
      <c r="A37" s="11">
        <v>1984</v>
      </c>
      <c r="B37" s="36">
        <v>29939</v>
      </c>
      <c r="C37" s="34">
        <v>34061</v>
      </c>
      <c r="D37" s="34">
        <v>3293</v>
      </c>
      <c r="E37" s="43">
        <v>37354</v>
      </c>
      <c r="F37" s="36">
        <v>24630</v>
      </c>
      <c r="G37" s="34">
        <v>23207</v>
      </c>
      <c r="H37" s="43">
        <v>47837</v>
      </c>
      <c r="I37" s="80">
        <v>9431</v>
      </c>
      <c r="J37" s="34">
        <v>-3745</v>
      </c>
      <c r="K37" s="79">
        <v>-10483</v>
      </c>
      <c r="L37" s="18">
        <v>6492</v>
      </c>
      <c r="M37" s="17">
        <v>3991</v>
      </c>
      <c r="N37" s="15" t="s">
        <v>23</v>
      </c>
      <c r="O37" s="16">
        <v>10483</v>
      </c>
      <c r="P37" s="35">
        <v>24.3</v>
      </c>
      <c r="Q37" s="46">
        <v>31.1</v>
      </c>
      <c r="R37" s="46">
        <v>-2.435835729059618</v>
      </c>
      <c r="S37" s="46">
        <v>-6.8</v>
      </c>
    </row>
    <row r="38" spans="1:19" x14ac:dyDescent="0.25">
      <c r="A38" s="11">
        <v>1985</v>
      </c>
      <c r="B38" s="36">
        <v>30442</v>
      </c>
      <c r="C38" s="34">
        <v>36249</v>
      </c>
      <c r="D38" s="34">
        <v>3307</v>
      </c>
      <c r="E38" s="43">
        <v>39556</v>
      </c>
      <c r="F38" s="36">
        <v>32645</v>
      </c>
      <c r="G38" s="34">
        <v>22589</v>
      </c>
      <c r="H38" s="43">
        <v>55234</v>
      </c>
      <c r="I38" s="80">
        <v>3604</v>
      </c>
      <c r="J38" s="34">
        <v>-8250</v>
      </c>
      <c r="K38" s="79">
        <v>-15678</v>
      </c>
      <c r="L38" s="18">
        <v>7109</v>
      </c>
      <c r="M38" s="17">
        <v>8569</v>
      </c>
      <c r="N38" s="15" t="s">
        <v>23</v>
      </c>
      <c r="O38" s="16">
        <v>15678</v>
      </c>
      <c r="P38" s="35">
        <v>24.4</v>
      </c>
      <c r="Q38" s="46">
        <v>34</v>
      </c>
      <c r="R38" s="46">
        <v>-5.0808314087759809</v>
      </c>
      <c r="S38" s="46">
        <v>-9.6999999999999993</v>
      </c>
    </row>
    <row r="39" spans="1:19" x14ac:dyDescent="0.25">
      <c r="A39" s="11">
        <v>1986</v>
      </c>
      <c r="B39" s="36">
        <v>31272</v>
      </c>
      <c r="C39" s="34">
        <v>37238</v>
      </c>
      <c r="D39" s="34">
        <v>3753</v>
      </c>
      <c r="E39" s="43">
        <v>40991</v>
      </c>
      <c r="F39" s="36">
        <v>33966</v>
      </c>
      <c r="G39" s="34">
        <v>25227</v>
      </c>
      <c r="H39" s="43">
        <v>59193</v>
      </c>
      <c r="I39" s="80">
        <v>3272</v>
      </c>
      <c r="J39" s="34">
        <v>-9440</v>
      </c>
      <c r="K39" s="79">
        <v>-18202</v>
      </c>
      <c r="L39" s="18">
        <v>9061</v>
      </c>
      <c r="M39" s="17">
        <v>9141</v>
      </c>
      <c r="N39" s="15" t="s">
        <v>23</v>
      </c>
      <c r="O39" s="16">
        <v>18202</v>
      </c>
      <c r="P39" s="35">
        <v>22.8</v>
      </c>
      <c r="Q39" s="46">
        <v>33</v>
      </c>
      <c r="R39" s="46">
        <v>-5.2598147921147351</v>
      </c>
      <c r="S39" s="46">
        <v>-10.1</v>
      </c>
    </row>
    <row r="40" spans="1:19" x14ac:dyDescent="0.25">
      <c r="A40" s="11">
        <v>1987</v>
      </c>
      <c r="B40" s="36">
        <v>35119</v>
      </c>
      <c r="C40" s="34">
        <v>42145</v>
      </c>
      <c r="D40" s="34">
        <v>4677</v>
      </c>
      <c r="E40" s="43">
        <v>46822</v>
      </c>
      <c r="F40" s="36">
        <v>39560</v>
      </c>
      <c r="G40" s="34">
        <v>24334</v>
      </c>
      <c r="H40" s="43">
        <v>63894</v>
      </c>
      <c r="I40" s="80">
        <v>2585</v>
      </c>
      <c r="J40" s="34">
        <v>-6915</v>
      </c>
      <c r="K40" s="79">
        <v>-17072</v>
      </c>
      <c r="L40" s="18">
        <v>5716</v>
      </c>
      <c r="M40" s="17">
        <v>11356</v>
      </c>
      <c r="N40" s="15" t="s">
        <v>23</v>
      </c>
      <c r="O40" s="16">
        <v>17072</v>
      </c>
      <c r="P40" s="35">
        <v>23.8</v>
      </c>
      <c r="Q40" s="46">
        <v>32.5</v>
      </c>
      <c r="R40" s="46">
        <v>-3.5150948287693864</v>
      </c>
      <c r="S40" s="46">
        <v>-8.6999999999999993</v>
      </c>
    </row>
    <row r="41" spans="1:19" x14ac:dyDescent="0.25">
      <c r="A41" s="11">
        <v>1988</v>
      </c>
      <c r="B41" s="36">
        <v>35946</v>
      </c>
      <c r="C41" s="34">
        <v>41749</v>
      </c>
      <c r="D41" s="34">
        <v>6588</v>
      </c>
      <c r="E41" s="43">
        <v>48337</v>
      </c>
      <c r="F41" s="36">
        <v>46132</v>
      </c>
      <c r="G41" s="34">
        <v>30400</v>
      </c>
      <c r="H41" s="43">
        <v>76532</v>
      </c>
      <c r="I41" s="80">
        <v>-4383</v>
      </c>
      <c r="J41" s="34">
        <v>-15605</v>
      </c>
      <c r="K41" s="79">
        <v>-28195</v>
      </c>
      <c r="L41" s="18">
        <v>7128</v>
      </c>
      <c r="M41" s="17">
        <v>21067</v>
      </c>
      <c r="N41" s="15" t="s">
        <v>23</v>
      </c>
      <c r="O41" s="16">
        <v>28195</v>
      </c>
      <c r="P41" s="35">
        <v>21.8</v>
      </c>
      <c r="Q41" s="46">
        <v>34.5</v>
      </c>
      <c r="R41" s="46">
        <v>-7.0298492670576893</v>
      </c>
      <c r="S41" s="46">
        <v>-12.7</v>
      </c>
    </row>
    <row r="42" spans="1:19" x14ac:dyDescent="0.25">
      <c r="A42" s="11">
        <v>1989</v>
      </c>
      <c r="B42" s="36">
        <v>47513</v>
      </c>
      <c r="C42" s="34">
        <v>53979</v>
      </c>
      <c r="D42" s="34">
        <v>6407</v>
      </c>
      <c r="E42" s="43">
        <v>60386</v>
      </c>
      <c r="F42" s="36">
        <v>56884</v>
      </c>
      <c r="G42" s="34">
        <v>25280</v>
      </c>
      <c r="H42" s="43">
        <v>82164</v>
      </c>
      <c r="I42" s="80">
        <v>-2905</v>
      </c>
      <c r="J42" s="34">
        <v>-7426</v>
      </c>
      <c r="K42" s="79">
        <v>-21778</v>
      </c>
      <c r="L42" s="18">
        <v>5926</v>
      </c>
      <c r="M42" s="17">
        <v>15852</v>
      </c>
      <c r="N42" s="15" t="s">
        <v>23</v>
      </c>
      <c r="O42" s="16">
        <v>21778</v>
      </c>
      <c r="P42" s="35">
        <v>24</v>
      </c>
      <c r="Q42" s="46">
        <v>32.6</v>
      </c>
      <c r="R42" s="46">
        <v>-2.9481005673088756</v>
      </c>
      <c r="S42" s="46">
        <v>-8.6</v>
      </c>
    </row>
    <row r="43" spans="1:19" x14ac:dyDescent="0.25">
      <c r="A43" s="11">
        <v>1990</v>
      </c>
      <c r="B43" s="36">
        <v>61206</v>
      </c>
      <c r="C43" s="34">
        <v>67964</v>
      </c>
      <c r="D43" s="34">
        <v>6698</v>
      </c>
      <c r="E43" s="43">
        <v>74662</v>
      </c>
      <c r="F43" s="36">
        <v>71771</v>
      </c>
      <c r="G43" s="34">
        <v>28043</v>
      </c>
      <c r="H43" s="43">
        <v>99814</v>
      </c>
      <c r="I43" s="80">
        <v>-3807</v>
      </c>
      <c r="J43" s="34">
        <v>-4484</v>
      </c>
      <c r="K43" s="79">
        <v>-25152</v>
      </c>
      <c r="L43" s="18">
        <v>11644</v>
      </c>
      <c r="M43" s="17">
        <v>13508</v>
      </c>
      <c r="N43" s="15" t="s">
        <v>23</v>
      </c>
      <c r="O43" s="16">
        <v>25152</v>
      </c>
      <c r="P43" s="35">
        <v>23.2</v>
      </c>
      <c r="Q43" s="46">
        <v>31</v>
      </c>
      <c r="R43" s="46">
        <v>-1.3934813415210203</v>
      </c>
      <c r="S43" s="46">
        <v>-7.8</v>
      </c>
    </row>
    <row r="44" spans="1:19" x14ac:dyDescent="0.25">
      <c r="A44" s="11">
        <v>1991</v>
      </c>
      <c r="B44" s="36">
        <v>68157</v>
      </c>
      <c r="C44" s="34">
        <v>76179</v>
      </c>
      <c r="D44" s="34">
        <v>7870</v>
      </c>
      <c r="E44" s="43">
        <v>84049</v>
      </c>
      <c r="F44" s="36">
        <v>83756</v>
      </c>
      <c r="G44" s="34">
        <v>36613</v>
      </c>
      <c r="H44" s="43">
        <v>120369</v>
      </c>
      <c r="I44" s="80">
        <v>-7577</v>
      </c>
      <c r="J44" s="34">
        <v>-14247</v>
      </c>
      <c r="K44" s="79">
        <v>-36320</v>
      </c>
      <c r="L44" s="18">
        <v>19329</v>
      </c>
      <c r="M44" s="17">
        <v>16149</v>
      </c>
      <c r="N44" s="15">
        <v>841</v>
      </c>
      <c r="O44" s="16">
        <v>36320</v>
      </c>
      <c r="P44" s="35">
        <v>22.6</v>
      </c>
      <c r="Q44" s="46">
        <v>32.299999999999997</v>
      </c>
      <c r="R44" s="46">
        <v>-3.8262901341497804</v>
      </c>
      <c r="S44" s="46">
        <v>-9.8000000000000007</v>
      </c>
    </row>
    <row r="45" spans="1:19" x14ac:dyDescent="0.25">
      <c r="A45" s="11">
        <v>1992</v>
      </c>
      <c r="B45" s="36">
        <v>76353</v>
      </c>
      <c r="C45" s="34">
        <v>85781</v>
      </c>
      <c r="D45" s="34">
        <v>8280</v>
      </c>
      <c r="E45" s="43">
        <v>94061</v>
      </c>
      <c r="F45" s="36">
        <v>89639</v>
      </c>
      <c r="G45" s="34">
        <v>30186</v>
      </c>
      <c r="H45" s="43">
        <v>119824</v>
      </c>
      <c r="I45" s="80">
        <v>-3858</v>
      </c>
      <c r="J45" s="34">
        <v>177</v>
      </c>
      <c r="K45" s="79">
        <v>-25763</v>
      </c>
      <c r="L45" s="18">
        <v>7361</v>
      </c>
      <c r="M45" s="17">
        <v>15551</v>
      </c>
      <c r="N45" s="19">
        <v>2850</v>
      </c>
      <c r="O45" s="16">
        <v>25763</v>
      </c>
      <c r="P45" s="35">
        <v>22.1</v>
      </c>
      <c r="Q45" s="46">
        <v>28.2</v>
      </c>
      <c r="R45" s="46">
        <v>4.1619345235995794E-2</v>
      </c>
      <c r="S45" s="46">
        <v>-6.1</v>
      </c>
    </row>
    <row r="46" spans="1:19" x14ac:dyDescent="0.25">
      <c r="A46" s="11">
        <v>1993</v>
      </c>
      <c r="B46" s="36">
        <v>85891</v>
      </c>
      <c r="C46" s="34">
        <v>98339</v>
      </c>
      <c r="D46" s="34">
        <v>8025</v>
      </c>
      <c r="E46" s="43">
        <v>106364</v>
      </c>
      <c r="F46" s="36">
        <v>102288</v>
      </c>
      <c r="G46" s="34">
        <v>39371</v>
      </c>
      <c r="H46" s="43">
        <v>141659</v>
      </c>
      <c r="I46" s="80">
        <v>-3949</v>
      </c>
      <c r="J46" s="34">
        <v>-5092</v>
      </c>
      <c r="K46" s="79">
        <v>-35295</v>
      </c>
      <c r="L46" s="18">
        <v>9855</v>
      </c>
      <c r="M46" s="17">
        <v>24241</v>
      </c>
      <c r="N46" s="19">
        <v>1200</v>
      </c>
      <c r="O46" s="16">
        <v>35295</v>
      </c>
      <c r="P46" s="35">
        <v>21.3</v>
      </c>
      <c r="Q46" s="46">
        <v>28.4</v>
      </c>
      <c r="R46" s="46">
        <v>-1.0192867794981635</v>
      </c>
      <c r="S46" s="46">
        <v>-7.1</v>
      </c>
    </row>
    <row r="47" spans="1:19" x14ac:dyDescent="0.25">
      <c r="A47" s="11">
        <v>1994</v>
      </c>
      <c r="B47" s="36">
        <v>99417</v>
      </c>
      <c r="C47" s="34">
        <v>110038</v>
      </c>
      <c r="D47" s="34">
        <v>8257</v>
      </c>
      <c r="E47" s="43">
        <v>118295</v>
      </c>
      <c r="F47" s="36">
        <v>127084</v>
      </c>
      <c r="G47" s="34">
        <v>43680</v>
      </c>
      <c r="H47" s="43">
        <v>170764</v>
      </c>
      <c r="I47" s="80">
        <v>-17046</v>
      </c>
      <c r="J47" s="34">
        <v>-14439</v>
      </c>
      <c r="K47" s="79">
        <v>-52470</v>
      </c>
      <c r="L47" s="18">
        <v>11778</v>
      </c>
      <c r="M47" s="17">
        <v>37696</v>
      </c>
      <c r="N47" s="19">
        <v>2995</v>
      </c>
      <c r="O47" s="16">
        <v>52470</v>
      </c>
      <c r="P47" s="35">
        <v>20.399999999999999</v>
      </c>
      <c r="Q47" s="46">
        <v>29.5</v>
      </c>
      <c r="R47" s="46">
        <v>-2.4934206436371924</v>
      </c>
      <c r="S47" s="46">
        <v>-9.1</v>
      </c>
    </row>
    <row r="48" spans="1:19" x14ac:dyDescent="0.25">
      <c r="A48" s="11">
        <v>1995</v>
      </c>
      <c r="B48" s="36">
        <v>118543</v>
      </c>
      <c r="C48" s="34">
        <v>136258</v>
      </c>
      <c r="D48" s="34">
        <v>9028</v>
      </c>
      <c r="E48" s="43">
        <v>145286</v>
      </c>
      <c r="F48" s="36">
        <v>154159</v>
      </c>
      <c r="G48" s="34">
        <v>49325</v>
      </c>
      <c r="H48" s="43">
        <v>203484</v>
      </c>
      <c r="I48" s="80">
        <v>-17901</v>
      </c>
      <c r="J48" s="34">
        <v>-19972</v>
      </c>
      <c r="K48" s="79">
        <v>58198</v>
      </c>
      <c r="L48" s="18">
        <v>21224</v>
      </c>
      <c r="M48" s="17">
        <v>33972</v>
      </c>
      <c r="N48" s="19">
        <v>3001</v>
      </c>
      <c r="O48" s="16">
        <v>58198</v>
      </c>
      <c r="P48" s="35">
        <v>21.8</v>
      </c>
      <c r="Q48" s="46">
        <v>30.5</v>
      </c>
      <c r="R48" s="46">
        <v>-2.9908411853147481</v>
      </c>
      <c r="S48" s="46">
        <v>-8.6999999999999993</v>
      </c>
    </row>
    <row r="49" spans="1:19" x14ac:dyDescent="0.25">
      <c r="A49" s="11">
        <v>1996</v>
      </c>
      <c r="B49" s="36">
        <v>130202</v>
      </c>
      <c r="C49" s="34">
        <v>146279</v>
      </c>
      <c r="D49" s="34">
        <v>7739</v>
      </c>
      <c r="E49" s="43">
        <v>154018</v>
      </c>
      <c r="F49" s="36">
        <v>175148</v>
      </c>
      <c r="G49" s="34">
        <v>43512</v>
      </c>
      <c r="H49" s="43">
        <v>218660</v>
      </c>
      <c r="I49" s="80">
        <v>-28869</v>
      </c>
      <c r="J49" s="34">
        <v>-15719</v>
      </c>
      <c r="K49" s="79">
        <v>-64642</v>
      </c>
      <c r="L49" s="18">
        <v>10160</v>
      </c>
      <c r="M49" s="17">
        <v>49754</v>
      </c>
      <c r="N49" s="19">
        <v>4728</v>
      </c>
      <c r="O49" s="16">
        <v>64642</v>
      </c>
      <c r="P49" s="35">
        <v>20.100000000000001</v>
      </c>
      <c r="Q49" s="46">
        <v>28.5</v>
      </c>
      <c r="R49" s="46">
        <v>-2.0464037243792701</v>
      </c>
      <c r="S49" s="46">
        <v>-8.4</v>
      </c>
    </row>
    <row r="50" spans="1:19" x14ac:dyDescent="0.25">
      <c r="A50" s="11">
        <v>1997</v>
      </c>
      <c r="B50" s="36">
        <v>142512</v>
      </c>
      <c r="C50" s="34">
        <v>165036</v>
      </c>
      <c r="D50" s="34">
        <v>7329</v>
      </c>
      <c r="E50" s="43">
        <v>172365</v>
      </c>
      <c r="F50" s="36">
        <v>184749</v>
      </c>
      <c r="G50" s="34">
        <v>50348</v>
      </c>
      <c r="H50" s="43">
        <v>235097</v>
      </c>
      <c r="I50" s="80">
        <v>-19713</v>
      </c>
      <c r="J50" s="34">
        <v>-7486</v>
      </c>
      <c r="K50" s="79">
        <v>-62732</v>
      </c>
      <c r="L50" s="18">
        <v>9958</v>
      </c>
      <c r="M50" s="17">
        <v>30275</v>
      </c>
      <c r="N50" s="19">
        <v>22499</v>
      </c>
      <c r="O50" s="16">
        <v>62732</v>
      </c>
      <c r="P50" s="35">
        <v>19.399999999999999</v>
      </c>
      <c r="Q50" s="46">
        <v>26.4</v>
      </c>
      <c r="R50" s="46">
        <v>-0.84086661155242448</v>
      </c>
      <c r="S50" s="46">
        <v>-7</v>
      </c>
    </row>
    <row r="51" spans="1:19" x14ac:dyDescent="0.25">
      <c r="A51" s="11">
        <v>1998</v>
      </c>
      <c r="B51" s="36">
        <v>147368</v>
      </c>
      <c r="C51" s="34">
        <v>175032</v>
      </c>
      <c r="D51" s="34">
        <v>7200</v>
      </c>
      <c r="E51" s="43">
        <v>182232</v>
      </c>
      <c r="F51" s="36">
        <v>199648</v>
      </c>
      <c r="G51" s="34">
        <v>68531</v>
      </c>
      <c r="H51" s="43">
        <v>268179</v>
      </c>
      <c r="I51" s="80">
        <v>-24616</v>
      </c>
      <c r="J51" s="34">
        <v>-31049</v>
      </c>
      <c r="K51" s="79">
        <v>-85947</v>
      </c>
      <c r="L51" s="18">
        <v>10197</v>
      </c>
      <c r="M51" s="17">
        <v>71362</v>
      </c>
      <c r="N51" s="19">
        <v>4389</v>
      </c>
      <c r="O51" s="16">
        <v>85947</v>
      </c>
      <c r="P51" s="35">
        <v>17.899999999999999</v>
      </c>
      <c r="Q51" s="46">
        <v>26.3</v>
      </c>
      <c r="R51" s="46">
        <v>-3.0500419455670316</v>
      </c>
      <c r="S51" s="46">
        <v>-8.4</v>
      </c>
    </row>
    <row r="52" spans="1:19" x14ac:dyDescent="0.25">
      <c r="A52" s="11">
        <v>1999</v>
      </c>
      <c r="B52" s="36">
        <v>166029</v>
      </c>
      <c r="C52" s="34">
        <v>195905</v>
      </c>
      <c r="D52" s="34">
        <v>6761</v>
      </c>
      <c r="E52" s="43">
        <v>202666</v>
      </c>
      <c r="F52" s="36">
        <v>207271</v>
      </c>
      <c r="G52" s="34">
        <v>71888</v>
      </c>
      <c r="H52" s="43">
        <v>279159</v>
      </c>
      <c r="I52" s="80">
        <v>-11366</v>
      </c>
      <c r="J52" s="34">
        <v>-14370</v>
      </c>
      <c r="K52" s="79">
        <v>-76493</v>
      </c>
      <c r="L52" s="18">
        <v>1484</v>
      </c>
      <c r="M52" s="17">
        <v>74876</v>
      </c>
      <c r="N52" s="15">
        <v>134</v>
      </c>
      <c r="O52" s="16">
        <v>76493</v>
      </c>
      <c r="P52" s="35">
        <v>18.3</v>
      </c>
      <c r="Q52" s="46">
        <v>25.2</v>
      </c>
      <c r="R52" s="46">
        <v>-1.2993201400046837</v>
      </c>
      <c r="S52" s="46">
        <v>-6.9</v>
      </c>
    </row>
    <row r="53" spans="1:19" x14ac:dyDescent="0.25">
      <c r="A53" s="11">
        <v>2000</v>
      </c>
      <c r="B53" s="36">
        <v>182392</v>
      </c>
      <c r="C53" s="34">
        <v>211282</v>
      </c>
      <c r="D53" s="34">
        <v>5145</v>
      </c>
      <c r="E53" s="43">
        <v>216427</v>
      </c>
      <c r="F53" s="36">
        <v>254279</v>
      </c>
      <c r="G53" s="34">
        <v>81544</v>
      </c>
      <c r="H53" s="43">
        <v>335823</v>
      </c>
      <c r="I53" s="80">
        <v>-42997</v>
      </c>
      <c r="J53" s="34">
        <v>-48196</v>
      </c>
      <c r="K53" s="79">
        <v>-119396</v>
      </c>
      <c r="L53" s="13">
        <v>495</v>
      </c>
      <c r="M53" s="17">
        <v>118500</v>
      </c>
      <c r="N53" s="15">
        <v>401</v>
      </c>
      <c r="O53" s="16">
        <v>119396</v>
      </c>
      <c r="P53" s="35">
        <v>17.2</v>
      </c>
      <c r="Q53" s="46">
        <v>26.7</v>
      </c>
      <c r="R53" s="46">
        <v>-3.8322694324908002</v>
      </c>
      <c r="S53" s="46">
        <v>-9.5</v>
      </c>
    </row>
    <row r="54" spans="1:19" x14ac:dyDescent="0.25">
      <c r="A54" s="11">
        <v>2001</v>
      </c>
      <c r="B54" s="36">
        <v>205840</v>
      </c>
      <c r="C54" s="34">
        <v>234296</v>
      </c>
      <c r="D54" s="34">
        <v>5500</v>
      </c>
      <c r="E54" s="43">
        <v>239796</v>
      </c>
      <c r="F54" s="36">
        <v>303361</v>
      </c>
      <c r="G54" s="34">
        <v>83157</v>
      </c>
      <c r="H54" s="43">
        <v>386518</v>
      </c>
      <c r="I54" s="80">
        <v>-69065</v>
      </c>
      <c r="J54" s="34">
        <v>-52415</v>
      </c>
      <c r="K54" s="79">
        <v>-146722</v>
      </c>
      <c r="L54" s="18">
        <v>14538</v>
      </c>
      <c r="M54" s="17">
        <v>123595</v>
      </c>
      <c r="N54" s="19">
        <v>8589</v>
      </c>
      <c r="O54" s="16">
        <v>146722</v>
      </c>
      <c r="P54" s="35">
        <v>17</v>
      </c>
      <c r="Q54" s="46">
        <v>27.5</v>
      </c>
      <c r="R54" s="46">
        <v>-3.7242485778720731</v>
      </c>
      <c r="S54" s="46">
        <v>-10.4</v>
      </c>
    </row>
    <row r="55" spans="1:19" x14ac:dyDescent="0.25">
      <c r="A55" s="11">
        <v>2002</v>
      </c>
      <c r="B55" s="36">
        <v>221839</v>
      </c>
      <c r="C55" s="34">
        <v>261888</v>
      </c>
      <c r="D55" s="34">
        <v>7079</v>
      </c>
      <c r="E55" s="43">
        <v>268967</v>
      </c>
      <c r="F55" s="36">
        <v>330847</v>
      </c>
      <c r="G55" s="34">
        <v>72142</v>
      </c>
      <c r="H55" s="43">
        <v>402990</v>
      </c>
      <c r="I55" s="80">
        <v>-68959</v>
      </c>
      <c r="J55" s="34">
        <v>-17507</v>
      </c>
      <c r="K55" s="79">
        <v>-134022</v>
      </c>
      <c r="L55" s="18">
        <v>1978</v>
      </c>
      <c r="M55" s="17">
        <v>126351</v>
      </c>
      <c r="N55" s="19">
        <v>5693</v>
      </c>
      <c r="O55" s="16">
        <v>134022</v>
      </c>
      <c r="P55" s="35">
        <v>17</v>
      </c>
      <c r="Q55" s="46">
        <v>25.4</v>
      </c>
      <c r="R55" s="46">
        <v>-1.1067176185373779</v>
      </c>
      <c r="S55" s="46">
        <v>-8.5</v>
      </c>
    </row>
    <row r="56" spans="1:19" x14ac:dyDescent="0.25">
      <c r="A56" s="11">
        <v>2003</v>
      </c>
      <c r="B56" s="36">
        <v>231597</v>
      </c>
      <c r="C56" s="34">
        <v>276465</v>
      </c>
      <c r="D56" s="34">
        <v>7956</v>
      </c>
      <c r="E56" s="43">
        <v>284421</v>
      </c>
      <c r="F56" s="36">
        <v>334694</v>
      </c>
      <c r="G56" s="34">
        <v>82979</v>
      </c>
      <c r="H56" s="43">
        <v>417673</v>
      </c>
      <c r="I56" s="80">
        <v>-58229</v>
      </c>
      <c r="J56" s="34">
        <v>-8125</v>
      </c>
      <c r="K56" s="79">
        <v>-133251</v>
      </c>
      <c r="L56" s="18">
        <v>43117</v>
      </c>
      <c r="M56" s="17">
        <v>79911</v>
      </c>
      <c r="N56" s="19">
        <v>10223</v>
      </c>
      <c r="O56" s="16">
        <v>133251</v>
      </c>
      <c r="P56" s="35">
        <v>15.6</v>
      </c>
      <c r="Q56" s="46">
        <v>22.9</v>
      </c>
      <c r="R56" s="46">
        <v>-0.4458240144682924</v>
      </c>
      <c r="S56" s="46">
        <v>-7.3</v>
      </c>
    </row>
    <row r="57" spans="1:19" x14ac:dyDescent="0.25">
      <c r="A57" s="11">
        <v>2004</v>
      </c>
      <c r="B57" s="36">
        <v>281552</v>
      </c>
      <c r="C57" s="34">
        <v>311473</v>
      </c>
      <c r="D57" s="34">
        <v>8681</v>
      </c>
      <c r="E57" s="43">
        <v>320154</v>
      </c>
      <c r="F57" s="36">
        <v>389679</v>
      </c>
      <c r="G57" s="34">
        <v>87228</v>
      </c>
      <c r="H57" s="43">
        <v>476907</v>
      </c>
      <c r="I57" s="80">
        <v>-78206</v>
      </c>
      <c r="J57" s="34">
        <v>-36970</v>
      </c>
      <c r="K57" s="79">
        <v>-156752</v>
      </c>
      <c r="L57" s="18">
        <v>37071</v>
      </c>
      <c r="M57" s="17">
        <v>117243</v>
      </c>
      <c r="N57" s="19">
        <v>2437</v>
      </c>
      <c r="O57" s="16">
        <v>156752</v>
      </c>
      <c r="P57" s="35">
        <v>15.3</v>
      </c>
      <c r="Q57" s="46">
        <v>22.8</v>
      </c>
      <c r="R57" s="46">
        <v>-1.7681880162097454</v>
      </c>
      <c r="S57" s="46">
        <v>-7.5</v>
      </c>
    </row>
    <row r="58" spans="1:19" x14ac:dyDescent="0.25">
      <c r="A58" s="11">
        <v>2005</v>
      </c>
      <c r="B58" s="36">
        <v>336828</v>
      </c>
      <c r="C58" s="34">
        <v>379746</v>
      </c>
      <c r="D58" s="34">
        <v>32640</v>
      </c>
      <c r="E58" s="43">
        <v>412387</v>
      </c>
      <c r="F58" s="36">
        <v>443350</v>
      </c>
      <c r="G58" s="34">
        <v>141433</v>
      </c>
      <c r="H58" s="43">
        <v>584783</v>
      </c>
      <c r="I58" s="80">
        <v>-63603</v>
      </c>
      <c r="J58" s="34">
        <v>-52237</v>
      </c>
      <c r="K58" s="79">
        <v>-172396</v>
      </c>
      <c r="L58" s="18">
        <v>47773</v>
      </c>
      <c r="M58" s="17">
        <v>123604</v>
      </c>
      <c r="N58" s="19">
        <v>1020</v>
      </c>
      <c r="O58" s="16">
        <v>172396</v>
      </c>
      <c r="P58" s="35">
        <v>16.8</v>
      </c>
      <c r="Q58" s="46">
        <v>23.8</v>
      </c>
      <c r="R58" s="46">
        <v>-2.1297041481876495</v>
      </c>
      <c r="S58" s="46">
        <v>-7</v>
      </c>
    </row>
    <row r="59" spans="1:19" x14ac:dyDescent="0.25">
      <c r="A59" s="11">
        <v>2006</v>
      </c>
      <c r="B59" s="36">
        <v>428378</v>
      </c>
      <c r="C59" s="34">
        <v>477833</v>
      </c>
      <c r="D59" s="34">
        <v>30068</v>
      </c>
      <c r="E59" s="43">
        <v>507901</v>
      </c>
      <c r="F59" s="36">
        <v>547960</v>
      </c>
      <c r="G59" s="34">
        <v>165687</v>
      </c>
      <c r="H59" s="43">
        <v>713646</v>
      </c>
      <c r="I59" s="80">
        <v>-70127</v>
      </c>
      <c r="J59" s="34">
        <v>-54968</v>
      </c>
      <c r="K59" s="79">
        <v>-205745</v>
      </c>
      <c r="L59" s="18">
        <v>41942</v>
      </c>
      <c r="M59" s="17">
        <v>163805</v>
      </c>
      <c r="N59" s="15" t="s">
        <v>23</v>
      </c>
      <c r="O59" s="16">
        <v>205745</v>
      </c>
      <c r="P59" s="35">
        <v>17.3</v>
      </c>
      <c r="Q59" s="46">
        <v>24.3</v>
      </c>
      <c r="R59" s="46">
        <v>-1.8704996801284932</v>
      </c>
      <c r="S59" s="46">
        <v>-7</v>
      </c>
    </row>
    <row r="60" spans="1:19" x14ac:dyDescent="0.25">
      <c r="A60" s="11">
        <v>2007</v>
      </c>
      <c r="B60" s="36">
        <v>508947</v>
      </c>
      <c r="C60" s="34">
        <v>565051</v>
      </c>
      <c r="D60" s="34">
        <v>30508</v>
      </c>
      <c r="E60" s="43">
        <v>595559</v>
      </c>
      <c r="F60" s="36">
        <v>622758</v>
      </c>
      <c r="G60" s="34">
        <v>218846</v>
      </c>
      <c r="H60" s="43">
        <v>841604</v>
      </c>
      <c r="I60" s="80">
        <v>-57707</v>
      </c>
      <c r="J60" s="34">
        <v>-63364</v>
      </c>
      <c r="K60" s="79">
        <v>-246045</v>
      </c>
      <c r="L60" s="18">
        <v>100907</v>
      </c>
      <c r="M60" s="17">
        <v>145137</v>
      </c>
      <c r="N60" s="15" t="s">
        <v>23</v>
      </c>
      <c r="O60" s="16">
        <v>246045</v>
      </c>
      <c r="P60" s="35">
        <v>16.600000000000001</v>
      </c>
      <c r="Q60" s="46">
        <v>23.5</v>
      </c>
      <c r="R60" s="46">
        <v>-1.7705930218001682</v>
      </c>
      <c r="S60" s="46">
        <v>-6.9</v>
      </c>
    </row>
    <row r="61" spans="1:19" x14ac:dyDescent="0.25">
      <c r="A61" s="11">
        <v>2008</v>
      </c>
      <c r="B61" s="36">
        <v>585621</v>
      </c>
      <c r="C61" s="34">
        <v>655259</v>
      </c>
      <c r="D61" s="34">
        <v>31222</v>
      </c>
      <c r="E61" s="43">
        <v>686482</v>
      </c>
      <c r="F61" s="36">
        <v>743710</v>
      </c>
      <c r="G61" s="34">
        <v>252416</v>
      </c>
      <c r="H61" s="43">
        <v>996126</v>
      </c>
      <c r="I61" s="80">
        <v>-88450</v>
      </c>
      <c r="J61" s="34">
        <v>-97169</v>
      </c>
      <c r="K61" s="79">
        <v>-309644</v>
      </c>
      <c r="L61" s="18">
        <v>-4643</v>
      </c>
      <c r="M61" s="17">
        <v>314287</v>
      </c>
      <c r="N61" s="15" t="s">
        <v>23</v>
      </c>
      <c r="O61" s="16">
        <v>309643</v>
      </c>
      <c r="P61" s="35">
        <v>15.6</v>
      </c>
      <c r="Q61" s="46">
        <v>22.6</v>
      </c>
      <c r="R61" s="46">
        <v>-2.2030379882294846</v>
      </c>
      <c r="S61" s="46">
        <v>-7</v>
      </c>
    </row>
    <row r="62" spans="1:19" x14ac:dyDescent="0.25">
      <c r="A62" s="11">
        <v>2009</v>
      </c>
      <c r="B62" s="36">
        <v>618933</v>
      </c>
      <c r="C62" s="34">
        <v>699644</v>
      </c>
      <c r="D62" s="34">
        <v>25922</v>
      </c>
      <c r="E62" s="43">
        <v>725566</v>
      </c>
      <c r="F62" s="36">
        <v>879575</v>
      </c>
      <c r="G62" s="34">
        <v>322352</v>
      </c>
      <c r="H62" s="43">
        <v>1201927</v>
      </c>
      <c r="I62" s="80">
        <v>-179931</v>
      </c>
      <c r="J62" s="34">
        <v>-166686</v>
      </c>
      <c r="K62" s="79">
        <v>-476361</v>
      </c>
      <c r="L62" s="18">
        <v>230807</v>
      </c>
      <c r="M62" s="17">
        <v>245554</v>
      </c>
      <c r="N62" s="15" t="s">
        <v>23</v>
      </c>
      <c r="O62" s="16">
        <v>476361</v>
      </c>
      <c r="P62" s="35">
        <v>15</v>
      </c>
      <c r="Q62" s="46">
        <v>24.9</v>
      </c>
      <c r="R62" s="46">
        <v>-3.4472781690788956</v>
      </c>
      <c r="S62" s="46">
        <v>-9.9</v>
      </c>
    </row>
    <row r="63" spans="1:19" x14ac:dyDescent="0.25">
      <c r="A63" s="11">
        <v>2010</v>
      </c>
      <c r="B63" s="36">
        <v>724747</v>
      </c>
      <c r="C63" s="34">
        <v>817279</v>
      </c>
      <c r="D63" s="34">
        <v>16909</v>
      </c>
      <c r="E63" s="43">
        <v>834188</v>
      </c>
      <c r="F63" s="36">
        <v>937094</v>
      </c>
      <c r="G63" s="34">
        <v>343111</v>
      </c>
      <c r="H63" s="43">
        <v>1280205</v>
      </c>
      <c r="I63" s="80">
        <v>-119815</v>
      </c>
      <c r="J63" s="34">
        <v>-93425</v>
      </c>
      <c r="K63" s="79">
        <v>-446017</v>
      </c>
      <c r="L63" s="18">
        <v>243788</v>
      </c>
      <c r="M63" s="17">
        <v>202229</v>
      </c>
      <c r="N63" s="15" t="s">
        <v>23</v>
      </c>
      <c r="O63" s="16">
        <v>446017</v>
      </c>
      <c r="P63" s="35">
        <v>13</v>
      </c>
      <c r="Q63" s="46">
        <v>20</v>
      </c>
      <c r="R63" s="46">
        <v>-1.4566547566852539</v>
      </c>
      <c r="S63" s="46">
        <v>-7</v>
      </c>
    </row>
    <row r="64" spans="1:19" x14ac:dyDescent="0.25">
      <c r="A64" s="11">
        <v>2011</v>
      </c>
      <c r="B64" s="36">
        <v>845697</v>
      </c>
      <c r="C64" s="34">
        <v>967862</v>
      </c>
      <c r="D64" s="34">
        <v>15141</v>
      </c>
      <c r="E64" s="43">
        <v>983003</v>
      </c>
      <c r="F64" s="36">
        <v>1024906</v>
      </c>
      <c r="G64" s="34">
        <v>408276</v>
      </c>
      <c r="H64" s="43">
        <v>1433182</v>
      </c>
      <c r="I64" s="80">
        <v>-57043</v>
      </c>
      <c r="J64" s="34">
        <v>-93481</v>
      </c>
      <c r="K64" s="79">
        <v>-450180</v>
      </c>
      <c r="L64" s="18">
        <v>218956</v>
      </c>
      <c r="M64" s="17">
        <v>231224</v>
      </c>
      <c r="N64" s="15" t="s">
        <v>23</v>
      </c>
      <c r="O64" s="16">
        <v>450180</v>
      </c>
      <c r="P64" s="35">
        <v>13.6</v>
      </c>
      <c r="Q64" s="46">
        <v>19.899999999999999</v>
      </c>
      <c r="R64" s="46">
        <v>-1.2949110319200188</v>
      </c>
      <c r="S64" s="46">
        <v>-6.2</v>
      </c>
    </row>
    <row r="65" spans="1:19" x14ac:dyDescent="0.25">
      <c r="A65" s="11">
        <v>2012</v>
      </c>
      <c r="B65" s="36">
        <v>908913</v>
      </c>
      <c r="C65" s="34">
        <v>1051460</v>
      </c>
      <c r="D65" s="34">
        <v>16071</v>
      </c>
      <c r="E65" s="43">
        <v>1067532</v>
      </c>
      <c r="F65" s="36">
        <v>1131023</v>
      </c>
      <c r="G65" s="34">
        <v>425476</v>
      </c>
      <c r="H65" s="43">
        <v>1556499</v>
      </c>
      <c r="I65" s="80">
        <v>-79563</v>
      </c>
      <c r="J65" s="34">
        <v>-80469</v>
      </c>
      <c r="K65" s="79">
        <v>-488967</v>
      </c>
      <c r="L65" s="18">
        <v>286455</v>
      </c>
      <c r="M65" s="17">
        <v>202511</v>
      </c>
      <c r="N65" s="15" t="s">
        <v>23</v>
      </c>
      <c r="O65" s="16">
        <v>488967</v>
      </c>
      <c r="P65" s="35">
        <v>12.2</v>
      </c>
      <c r="Q65" s="46">
        <v>17.8</v>
      </c>
      <c r="R65" s="46">
        <v>-0.9214925960751279</v>
      </c>
      <c r="S65" s="46">
        <v>-5.6</v>
      </c>
    </row>
    <row r="66" spans="1:19" x14ac:dyDescent="0.25">
      <c r="A66" s="11">
        <v>2013</v>
      </c>
      <c r="B66" s="36">
        <v>1005895</v>
      </c>
      <c r="C66" s="34">
        <v>1137447</v>
      </c>
      <c r="D66" s="34">
        <v>15859</v>
      </c>
      <c r="E66" s="43">
        <v>1153306</v>
      </c>
      <c r="F66" s="36">
        <v>1205180</v>
      </c>
      <c r="G66" s="34">
        <v>464216</v>
      </c>
      <c r="H66" s="43">
        <v>1669396</v>
      </c>
      <c r="I66" s="80">
        <v>-67733</v>
      </c>
      <c r="J66" s="34">
        <v>-72083</v>
      </c>
      <c r="K66" s="79">
        <v>-516090</v>
      </c>
      <c r="L66" s="18">
        <v>123700</v>
      </c>
      <c r="M66" s="17">
        <v>392390</v>
      </c>
      <c r="N66" s="15" t="s">
        <v>23</v>
      </c>
      <c r="O66" s="16">
        <v>516090</v>
      </c>
      <c r="P66" s="35">
        <v>12</v>
      </c>
      <c r="Q66" s="46">
        <v>17.399999999999999</v>
      </c>
      <c r="R66" s="46">
        <v>-0.75148103261790267</v>
      </c>
      <c r="S66" s="46">
        <v>-5.4</v>
      </c>
    </row>
    <row r="67" spans="1:19" x14ac:dyDescent="0.25">
      <c r="A67" s="11">
        <v>2014</v>
      </c>
      <c r="B67" s="36">
        <v>1050362</v>
      </c>
      <c r="C67" s="34">
        <v>1195206</v>
      </c>
      <c r="D67" s="34">
        <v>9415</v>
      </c>
      <c r="E67" s="43">
        <v>1204621</v>
      </c>
      <c r="F67" s="36">
        <v>1322898</v>
      </c>
      <c r="G67" s="34">
        <v>472967</v>
      </c>
      <c r="H67" s="43">
        <v>1795865</v>
      </c>
      <c r="I67" s="80">
        <v>-127692</v>
      </c>
      <c r="J67" s="34">
        <v>-154849</v>
      </c>
      <c r="K67" s="79">
        <v>-591244</v>
      </c>
      <c r="L67" s="18">
        <v>212523</v>
      </c>
      <c r="M67" s="17">
        <v>378721</v>
      </c>
      <c r="N67" s="15" t="s">
        <v>23</v>
      </c>
      <c r="O67" s="16">
        <v>591244</v>
      </c>
      <c r="P67" s="35">
        <v>11.6</v>
      </c>
      <c r="Q67" s="46">
        <v>17.3</v>
      </c>
      <c r="R67" s="46">
        <v>-1.4945154259406122</v>
      </c>
      <c r="S67" s="46">
        <v>-5.7</v>
      </c>
    </row>
    <row r="68" spans="1:19" x14ac:dyDescent="0.25">
      <c r="A68" s="11">
        <v>2015</v>
      </c>
      <c r="B68" s="36">
        <v>1355779</v>
      </c>
      <c r="C68" s="34">
        <v>1454878</v>
      </c>
      <c r="D68" s="34">
        <v>6014</v>
      </c>
      <c r="E68" s="43">
        <v>1460892</v>
      </c>
      <c r="F68" s="36">
        <v>1701658</v>
      </c>
      <c r="G68" s="34">
        <v>588737</v>
      </c>
      <c r="H68" s="43">
        <v>2290394</v>
      </c>
      <c r="I68" s="80">
        <v>-246779</v>
      </c>
      <c r="J68" s="34">
        <v>-319828</v>
      </c>
      <c r="K68" s="79">
        <v>-829502</v>
      </c>
      <c r="L68" s="18">
        <v>236803</v>
      </c>
      <c r="M68" s="17">
        <v>592699</v>
      </c>
      <c r="N68" s="15" t="s">
        <v>23</v>
      </c>
      <c r="O68" s="16">
        <v>829502</v>
      </c>
      <c r="P68" s="35">
        <v>13.3</v>
      </c>
      <c r="Q68" s="46">
        <v>20.9</v>
      </c>
      <c r="R68" s="46">
        <v>-2.9206380167846189</v>
      </c>
      <c r="S68" s="46">
        <v>-7.6</v>
      </c>
    </row>
    <row r="69" spans="1:19" x14ac:dyDescent="0.25">
      <c r="A69" s="11">
        <v>2016</v>
      </c>
      <c r="B69" s="36">
        <v>1463689</v>
      </c>
      <c r="C69" s="34">
        <v>1686062</v>
      </c>
      <c r="D69" s="34">
        <v>7496</v>
      </c>
      <c r="E69" s="43">
        <v>1693558</v>
      </c>
      <c r="F69" s="36">
        <v>1757782</v>
      </c>
      <c r="G69" s="34">
        <v>576101</v>
      </c>
      <c r="H69" s="43">
        <v>2333883</v>
      </c>
      <c r="I69" s="80">
        <v>-71719</v>
      </c>
      <c r="J69" s="34">
        <v>-29430</v>
      </c>
      <c r="K69" s="79">
        <v>-640325</v>
      </c>
      <c r="L69" s="18">
        <v>391914</v>
      </c>
      <c r="M69" s="17">
        <v>248411</v>
      </c>
      <c r="N69" s="15" t="s">
        <v>23</v>
      </c>
      <c r="O69" s="16">
        <v>640325</v>
      </c>
      <c r="P69" s="35">
        <v>14.3</v>
      </c>
      <c r="Q69" s="46">
        <v>19.7</v>
      </c>
      <c r="R69" s="46">
        <v>-0.24533007982689017</v>
      </c>
      <c r="S69" s="46">
        <v>-5.4</v>
      </c>
    </row>
    <row r="70" spans="1:19" x14ac:dyDescent="0.25">
      <c r="A70" s="11">
        <v>2017</v>
      </c>
      <c r="B70" s="36">
        <v>1670178</v>
      </c>
      <c r="C70" s="34">
        <v>1831531</v>
      </c>
      <c r="D70" s="34">
        <v>8031</v>
      </c>
      <c r="E70" s="43">
        <v>1839562</v>
      </c>
      <c r="F70" s="36">
        <v>1927693</v>
      </c>
      <c r="G70" s="34">
        <v>645363</v>
      </c>
      <c r="H70" s="43">
        <f>F70+G70</f>
        <v>2573056</v>
      </c>
      <c r="I70" s="80">
        <f>C70-F70</f>
        <v>-96162</v>
      </c>
      <c r="J70" s="34">
        <v>2071</v>
      </c>
      <c r="K70" s="79">
        <v>-733494</v>
      </c>
      <c r="L70" s="18">
        <v>439243</v>
      </c>
      <c r="M70" s="17">
        <v>294251</v>
      </c>
      <c r="N70" s="15" t="s">
        <v>23</v>
      </c>
      <c r="O70" s="16">
        <v>733494</v>
      </c>
      <c r="P70" s="35">
        <v>13.8</v>
      </c>
      <c r="Q70" s="46">
        <v>19.399999999999999</v>
      </c>
      <c r="R70" s="46">
        <v>1.5538595402511519E-2</v>
      </c>
      <c r="S70" s="46">
        <v>-5.5</v>
      </c>
    </row>
    <row r="71" spans="1:19" x14ac:dyDescent="0.25">
      <c r="A71" s="22">
        <v>2018</v>
      </c>
      <c r="B71" s="36">
        <v>1712318</v>
      </c>
      <c r="C71" s="34">
        <v>1919973</v>
      </c>
      <c r="D71" s="34">
        <v>12486</v>
      </c>
      <c r="E71" s="43">
        <v>1932459</v>
      </c>
      <c r="F71" s="36">
        <v>2089713</v>
      </c>
      <c r="G71" s="34">
        <v>603515</v>
      </c>
      <c r="H71" s="43">
        <v>2693228</v>
      </c>
      <c r="I71" s="80">
        <f>C71-F71</f>
        <v>-169740</v>
      </c>
      <c r="J71" s="34">
        <v>91421</v>
      </c>
      <c r="K71" s="79">
        <v>-760769</v>
      </c>
      <c r="L71" s="24">
        <v>323535</v>
      </c>
      <c r="M71" s="23">
        <v>437234</v>
      </c>
      <c r="N71" s="26" t="s">
        <v>23</v>
      </c>
      <c r="O71" s="25">
        <v>760769</v>
      </c>
      <c r="P71" s="35">
        <v>13.4</v>
      </c>
      <c r="Q71" s="46">
        <v>18.600000000000001</v>
      </c>
      <c r="R71" s="46">
        <v>0.63636603468595476</v>
      </c>
      <c r="S71" s="46">
        <v>-5.3</v>
      </c>
    </row>
    <row r="72" spans="1:19" ht="14.4" x14ac:dyDescent="0.3">
      <c r="A72" s="27">
        <v>2019</v>
      </c>
      <c r="B72" s="36">
        <v>1734925</v>
      </c>
      <c r="C72" s="34">
        <v>1890899</v>
      </c>
      <c r="D72" s="34">
        <v>7909</v>
      </c>
      <c r="E72" s="43">
        <v>1898808</v>
      </c>
      <c r="F72" s="36">
        <v>2424582</v>
      </c>
      <c r="G72" s="34">
        <v>614136</v>
      </c>
      <c r="H72" s="43">
        <v>3337896</v>
      </c>
      <c r="I72" s="80">
        <f>C72-F72</f>
        <v>-533683</v>
      </c>
      <c r="J72" s="34">
        <v>-537736</v>
      </c>
      <c r="K72" s="79">
        <v>1439088</v>
      </c>
      <c r="L72" s="44">
        <v>542641</v>
      </c>
      <c r="M72" s="17">
        <v>896448</v>
      </c>
      <c r="N72" s="15" t="s">
        <v>23</v>
      </c>
      <c r="O72" s="16">
        <v>1439088</v>
      </c>
      <c r="P72" s="47">
        <v>12.645112173286588</v>
      </c>
      <c r="Q72" s="46">
        <v>22.2</v>
      </c>
      <c r="R72" s="46">
        <v>-0.76670825302531098</v>
      </c>
      <c r="S72" s="46">
        <v>-6.769268697645507</v>
      </c>
    </row>
    <row r="73" spans="1:19" ht="14.4" x14ac:dyDescent="0.3">
      <c r="A73" s="27">
        <v>2020</v>
      </c>
      <c r="B73" s="36">
        <v>1216542</v>
      </c>
      <c r="C73" s="34">
        <v>1367960</v>
      </c>
      <c r="D73" s="34">
        <v>5348</v>
      </c>
      <c r="E73" s="43">
        <v>1373308</v>
      </c>
      <c r="F73" s="36">
        <v>2548359</v>
      </c>
      <c r="G73" s="34">
        <v>492638</v>
      </c>
      <c r="H73" s="43">
        <v>3040996</v>
      </c>
      <c r="I73" s="80">
        <v>-1180398</v>
      </c>
      <c r="J73" s="34">
        <v>-687386</v>
      </c>
      <c r="K73" s="79">
        <v>-1667688</v>
      </c>
      <c r="L73" s="44">
        <v>-83199</v>
      </c>
      <c r="M73" s="17">
        <v>1750887</v>
      </c>
      <c r="N73" s="15"/>
      <c r="O73" s="16">
        <v>1667688</v>
      </c>
      <c r="P73" s="47">
        <v>9.1999999999999993</v>
      </c>
      <c r="Q73" s="46">
        <v>20.3</v>
      </c>
      <c r="R73" s="46"/>
      <c r="S73" s="46">
        <v>11.1</v>
      </c>
    </row>
    <row r="74" spans="1:19" x14ac:dyDescent="0.25">
      <c r="A74" s="56">
        <v>2021</v>
      </c>
      <c r="B74" s="57">
        <v>1298019</v>
      </c>
      <c r="C74" s="58">
        <v>1457071</v>
      </c>
      <c r="D74" s="58">
        <v>6740</v>
      </c>
      <c r="E74" s="59">
        <v>1463810</v>
      </c>
      <c r="F74" s="57">
        <v>2747512</v>
      </c>
      <c r="G74" s="58">
        <v>774223</v>
      </c>
      <c r="H74" s="73">
        <v>3521735</v>
      </c>
      <c r="I74" s="57">
        <v>-1290441</v>
      </c>
      <c r="J74" s="58">
        <v>-1009542</v>
      </c>
      <c r="K74" s="59">
        <v>-2057925</v>
      </c>
      <c r="L74" s="75">
        <v>-13901</v>
      </c>
      <c r="M74" s="58">
        <v>2071826</v>
      </c>
      <c r="N74" s="15" t="s">
        <v>23</v>
      </c>
      <c r="O74" s="59">
        <v>2057925</v>
      </c>
      <c r="P74" s="60">
        <v>8.6999999999999993</v>
      </c>
      <c r="Q74" s="61">
        <v>21</v>
      </c>
      <c r="R74" s="62"/>
      <c r="S74" s="63">
        <v>-12.2</v>
      </c>
    </row>
    <row r="75" spans="1:19" ht="13.8" thickBot="1" x14ac:dyDescent="0.3">
      <c r="A75" s="64">
        <v>2022</v>
      </c>
      <c r="B75" s="65">
        <v>1751132</v>
      </c>
      <c r="C75" s="66">
        <v>1979184</v>
      </c>
      <c r="D75" s="66">
        <v>33405</v>
      </c>
      <c r="E75" s="67">
        <v>2012589</v>
      </c>
      <c r="F75" s="65">
        <v>3519633</v>
      </c>
      <c r="G75" s="66">
        <v>952923</v>
      </c>
      <c r="H75" s="74">
        <v>4472556</v>
      </c>
      <c r="I75" s="65">
        <v>-1540448</v>
      </c>
      <c r="J75" s="66">
        <v>-894777</v>
      </c>
      <c r="K75" s="67">
        <v>2459967</v>
      </c>
      <c r="L75" s="76">
        <v>424822</v>
      </c>
      <c r="M75" s="66">
        <v>2035145</v>
      </c>
      <c r="N75" s="68" t="s">
        <v>23</v>
      </c>
      <c r="O75" s="67">
        <v>2459967</v>
      </c>
      <c r="P75" s="69">
        <v>8.3000000000000007</v>
      </c>
      <c r="Q75" s="70">
        <v>18.5</v>
      </c>
      <c r="R75" s="71"/>
      <c r="S75" s="72">
        <v>-10.199999999999999</v>
      </c>
    </row>
    <row r="77" spans="1:19" x14ac:dyDescent="0.25">
      <c r="A77" s="5" t="s">
        <v>24</v>
      </c>
      <c r="E77" s="50"/>
      <c r="F77" s="50"/>
      <c r="G77" s="50"/>
      <c r="H77" s="50"/>
      <c r="I77" s="45"/>
    </row>
    <row r="78" spans="1:19" x14ac:dyDescent="0.25">
      <c r="A78" s="50" t="s">
        <v>25</v>
      </c>
      <c r="B78" s="50"/>
      <c r="C78" s="50"/>
      <c r="D78" s="50"/>
    </row>
  </sheetData>
  <mergeCells count="5">
    <mergeCell ref="L1:O1"/>
    <mergeCell ref="P1:S1"/>
    <mergeCell ref="B1:E1"/>
    <mergeCell ref="F1:H1"/>
    <mergeCell ref="I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Props1.xml><?xml version="1.0" encoding="utf-8"?>
<ds:datastoreItem xmlns:ds="http://schemas.openxmlformats.org/officeDocument/2006/customXml" ds:itemID="{846CC88D-20A0-45EB-918A-4A92656639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9E43A1-8CE2-45DC-B10A-C7E226695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23f4c2-be17-4265-b935-e0627fd89da1"/>
    <ds:schemaRef ds:uri="b525e57b-a09f-41ba-9e69-9022347623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D4A116-9387-4BD7-BC94-99388A04A82A}">
  <ds:schemaRefs>
    <ds:schemaRef ds:uri="http://schemas.microsoft.com/office/2006/metadata/properties"/>
    <ds:schemaRef ds:uri="http://schemas.microsoft.com/office/infopath/2007/PartnerControls"/>
    <ds:schemaRef ds:uri="6023f4c2-be17-4265-b935-e0627fd89da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S.01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Hashini De Silva</cp:lastModifiedBy>
  <cp:revision/>
  <dcterms:created xsi:type="dcterms:W3CDTF">2021-02-11T11:13:54Z</dcterms:created>
  <dcterms:modified xsi:type="dcterms:W3CDTF">2024-04-25T08:29:20Z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